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ldenstate\Desktop\LEVI\SIK TRACK DESIGNS\NATIONAL POINTS SERIES\"/>
    </mc:Choice>
  </mc:AlternateContent>
  <xr:revisionPtr revIDLastSave="0" documentId="8_{240C5BE4-9EA8-49C9-B468-E1385D51D829}" xr6:coauthVersionLast="47" xr6:coauthVersionMax="47" xr10:uidLastSave="{00000000-0000-0000-0000-000000000000}"/>
  <bookViews>
    <workbookView xWindow="-28920" yWindow="5355" windowWidth="29040" windowHeight="15840" firstSheet="5" activeTab="5" xr2:uid="{B7374B7B-4833-4E01-99AE-D3AE54F90C33}"/>
  </bookViews>
  <sheets>
    <sheet name="40+ NBuggy" sheetId="8" r:id="rId1"/>
    <sheet name="40+ EBuggy" sheetId="1" r:id="rId2"/>
    <sheet name="40+ NTruck" sheetId="9" r:id="rId3"/>
    <sheet name="40+ ETruck" sheetId="10" r:id="rId4"/>
    <sheet name="Sport NBuggy" sheetId="5" r:id="rId5"/>
    <sheet name="Sport EBuggy" sheetId="2" r:id="rId6"/>
    <sheet name="Sport NTruck" sheetId="12" r:id="rId7"/>
    <sheet name="Sport ETruck" sheetId="11" r:id="rId8"/>
    <sheet name="Int NBuggy" sheetId="6" r:id="rId9"/>
    <sheet name="Int EBuggy" sheetId="3" r:id="rId10"/>
    <sheet name="Int NTruck" sheetId="13" r:id="rId11"/>
    <sheet name="Int ETruck" sheetId="14" r:id="rId12"/>
    <sheet name="Pro NBuggy" sheetId="7" r:id="rId13"/>
    <sheet name="Pro EBuggy" sheetId="4" r:id="rId14"/>
    <sheet name="Pro NTruck" sheetId="16" r:id="rId15"/>
    <sheet name="Pro ETruck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3" l="1"/>
  <c r="T68" i="3"/>
  <c r="N6" i="13"/>
  <c r="N8" i="13"/>
  <c r="N2" i="13"/>
  <c r="N24" i="13"/>
  <c r="N5" i="13"/>
  <c r="N7" i="13"/>
  <c r="N10" i="13"/>
  <c r="N11" i="13"/>
  <c r="N31" i="13"/>
  <c r="N14" i="13"/>
  <c r="N16" i="13"/>
  <c r="N17" i="13"/>
  <c r="N18" i="13"/>
  <c r="N20" i="13"/>
  <c r="N22" i="13"/>
  <c r="N3" i="13"/>
  <c r="N9" i="13"/>
  <c r="N12" i="13"/>
  <c r="N13" i="13"/>
  <c r="N15" i="13"/>
  <c r="N19" i="13"/>
  <c r="N21" i="13"/>
  <c r="N23" i="13"/>
  <c r="N25" i="13"/>
  <c r="N26" i="13"/>
  <c r="N27" i="13"/>
  <c r="N28" i="13"/>
  <c r="N29" i="13"/>
  <c r="N30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" i="13"/>
  <c r="D8" i="13"/>
  <c r="D4" i="13"/>
  <c r="D6" i="13"/>
  <c r="D15" i="13"/>
  <c r="D16" i="13"/>
  <c r="D18" i="13"/>
  <c r="D3" i="13"/>
  <c r="D5" i="13"/>
  <c r="D7" i="13"/>
  <c r="D9" i="13"/>
  <c r="D10" i="13"/>
  <c r="D11" i="13"/>
  <c r="D12" i="13"/>
  <c r="D13" i="13"/>
  <c r="D14" i="13"/>
  <c r="D17" i="13"/>
  <c r="D19" i="13"/>
  <c r="D20" i="13"/>
  <c r="D21" i="13"/>
  <c r="D22" i="13"/>
  <c r="D23" i="13"/>
  <c r="D24" i="13"/>
  <c r="D25" i="13"/>
  <c r="D26" i="13"/>
  <c r="D27" i="13"/>
  <c r="D60" i="13"/>
  <c r="D28" i="13"/>
  <c r="D29" i="13"/>
  <c r="D30" i="13"/>
  <c r="D31" i="13"/>
  <c r="D32" i="13"/>
  <c r="D66" i="13"/>
  <c r="D33" i="13"/>
  <c r="D34" i="13"/>
  <c r="D35" i="13"/>
  <c r="D36" i="13"/>
  <c r="D37" i="13"/>
  <c r="D38" i="13"/>
  <c r="D39" i="13"/>
  <c r="D67" i="13"/>
  <c r="D68" i="13"/>
  <c r="D40" i="13"/>
  <c r="D69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1" i="13"/>
  <c r="D62" i="13"/>
  <c r="D63" i="13"/>
  <c r="D64" i="13"/>
  <c r="D65" i="13"/>
  <c r="D2" i="13"/>
  <c r="T31" i="13" l="1"/>
  <c r="I25" i="13"/>
  <c r="I26" i="13"/>
  <c r="I27" i="13"/>
  <c r="T12" i="13"/>
  <c r="I60" i="13"/>
  <c r="T13" i="13"/>
  <c r="I28" i="13"/>
  <c r="T15" i="13"/>
  <c r="I29" i="13"/>
  <c r="T19" i="13"/>
  <c r="I30" i="13"/>
  <c r="T21" i="13"/>
  <c r="I31" i="13"/>
  <c r="T23" i="13"/>
  <c r="I32" i="13"/>
  <c r="I66" i="13"/>
  <c r="T25" i="13"/>
  <c r="I33" i="13"/>
  <c r="I34" i="13"/>
  <c r="I35" i="13"/>
  <c r="T26" i="13"/>
  <c r="I36" i="13"/>
  <c r="T27" i="13"/>
  <c r="I37" i="13"/>
  <c r="I38" i="13"/>
  <c r="I39" i="13"/>
  <c r="I67" i="13"/>
  <c r="T28" i="13"/>
  <c r="I68" i="13"/>
  <c r="I40" i="13"/>
  <c r="I69" i="13"/>
  <c r="T29" i="13"/>
  <c r="I41" i="13"/>
  <c r="I42" i="13"/>
  <c r="T30" i="13"/>
  <c r="I43" i="13"/>
  <c r="T32" i="13"/>
  <c r="I44" i="13"/>
  <c r="I45" i="13"/>
  <c r="T33" i="13"/>
  <c r="I46" i="13"/>
  <c r="T34" i="13"/>
  <c r="I47" i="13"/>
  <c r="T35" i="13"/>
  <c r="T36" i="13"/>
  <c r="I48" i="13"/>
  <c r="T37" i="13"/>
  <c r="T38" i="13"/>
  <c r="I49" i="13"/>
  <c r="I50" i="13"/>
  <c r="T39" i="13"/>
  <c r="T40" i="13"/>
  <c r="I51" i="13"/>
  <c r="I52" i="13"/>
  <c r="T41" i="13"/>
  <c r="T42" i="13"/>
  <c r="I53" i="13"/>
  <c r="I54" i="13"/>
  <c r="T43" i="13"/>
  <c r="I55" i="13"/>
  <c r="I56" i="13"/>
  <c r="I57" i="13"/>
  <c r="T44" i="13"/>
  <c r="T45" i="13"/>
  <c r="I58" i="13"/>
  <c r="I59" i="13"/>
  <c r="T46" i="13"/>
  <c r="I61" i="13"/>
  <c r="T47" i="13"/>
  <c r="I62" i="13"/>
  <c r="I63" i="13"/>
  <c r="I64" i="13"/>
  <c r="I65" i="13"/>
  <c r="T3" i="13"/>
  <c r="T9" i="13"/>
  <c r="T24" i="13"/>
  <c r="N5" i="6"/>
  <c r="N8" i="6"/>
  <c r="N7" i="6"/>
  <c r="N13" i="6"/>
  <c r="N2" i="6"/>
  <c r="N3" i="6"/>
  <c r="N6" i="6"/>
  <c r="N9" i="6"/>
  <c r="N10" i="6"/>
  <c r="N11" i="6"/>
  <c r="N12" i="6"/>
  <c r="N14" i="6"/>
  <c r="N4" i="6"/>
  <c r="D4" i="6"/>
  <c r="D7" i="6"/>
  <c r="D2" i="6"/>
  <c r="D6" i="6"/>
  <c r="D8" i="6"/>
  <c r="D10" i="6"/>
  <c r="D9" i="6"/>
  <c r="D18" i="6"/>
  <c r="D30" i="6"/>
  <c r="D5" i="6"/>
  <c r="D11" i="6"/>
  <c r="D12" i="6"/>
  <c r="D13" i="6"/>
  <c r="D14" i="6"/>
  <c r="D15" i="6"/>
  <c r="D16" i="6"/>
  <c r="D17" i="6"/>
  <c r="D19" i="6"/>
  <c r="D20" i="6"/>
  <c r="D21" i="6"/>
  <c r="D22" i="6"/>
  <c r="D23" i="6"/>
  <c r="D24" i="6"/>
  <c r="D25" i="6"/>
  <c r="D26" i="6"/>
  <c r="D27" i="6"/>
  <c r="D28" i="6"/>
  <c r="D29" i="6"/>
  <c r="D3" i="6"/>
  <c r="S4" i="6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34" i="1"/>
  <c r="N17" i="1"/>
  <c r="N18" i="1"/>
  <c r="N19" i="1"/>
  <c r="N20" i="1"/>
  <c r="N21" i="1"/>
  <c r="N22" i="1"/>
  <c r="N23" i="1"/>
  <c r="N24" i="1"/>
  <c r="N25" i="1"/>
  <c r="N27" i="1"/>
  <c r="N28" i="1"/>
  <c r="N26" i="1"/>
  <c r="N29" i="1"/>
  <c r="N30" i="1"/>
  <c r="N31" i="1"/>
  <c r="N32" i="1"/>
  <c r="N33" i="1"/>
  <c r="N35" i="1"/>
  <c r="N36" i="1"/>
  <c r="N37" i="1"/>
  <c r="N3" i="1"/>
  <c r="L35" i="1"/>
  <c r="M35" i="1"/>
  <c r="L36" i="1"/>
  <c r="M36" i="1"/>
  <c r="L37" i="1"/>
  <c r="M37" i="1"/>
  <c r="N50" i="16"/>
  <c r="O50" i="16"/>
  <c r="P50" i="16"/>
  <c r="N51" i="16"/>
  <c r="O51" i="16"/>
  <c r="P51" i="16"/>
  <c r="N52" i="16"/>
  <c r="O52" i="16"/>
  <c r="P52" i="16"/>
  <c r="N53" i="16"/>
  <c r="O53" i="16"/>
  <c r="P53" i="16"/>
  <c r="N54" i="16"/>
  <c r="O54" i="16"/>
  <c r="P54" i="16"/>
  <c r="N55" i="16"/>
  <c r="O55" i="16"/>
  <c r="P55" i="16"/>
  <c r="N56" i="16"/>
  <c r="O56" i="16"/>
  <c r="P56" i="16"/>
  <c r="N57" i="16"/>
  <c r="O57" i="16"/>
  <c r="P57" i="16"/>
  <c r="N58" i="16"/>
  <c r="O58" i="16"/>
  <c r="P58" i="16"/>
  <c r="N59" i="16"/>
  <c r="O59" i="16"/>
  <c r="P59" i="16"/>
  <c r="N60" i="16"/>
  <c r="O60" i="16"/>
  <c r="P60" i="16"/>
  <c r="N61" i="16"/>
  <c r="O61" i="16"/>
  <c r="P61" i="16"/>
  <c r="N62" i="16"/>
  <c r="O62" i="16"/>
  <c r="P62" i="16"/>
  <c r="N63" i="16"/>
  <c r="O63" i="16"/>
  <c r="P63" i="16"/>
  <c r="N64" i="16"/>
  <c r="O64" i="16"/>
  <c r="P64" i="16"/>
  <c r="N65" i="16"/>
  <c r="O65" i="16"/>
  <c r="P65" i="16"/>
  <c r="D32" i="15"/>
  <c r="D14" i="15"/>
  <c r="D23" i="15"/>
  <c r="D11" i="15"/>
  <c r="D12" i="15"/>
  <c r="D18" i="15"/>
  <c r="D16" i="15"/>
  <c r="D8" i="15"/>
  <c r="D26" i="15"/>
  <c r="D7" i="15"/>
  <c r="D38" i="15"/>
  <c r="D28" i="15"/>
  <c r="D44" i="15"/>
  <c r="D21" i="15"/>
  <c r="D30" i="15"/>
  <c r="D41" i="15"/>
  <c r="D45" i="15"/>
  <c r="D5" i="15"/>
  <c r="D2" i="15"/>
  <c r="D24" i="15"/>
  <c r="D17" i="15"/>
  <c r="D33" i="15"/>
  <c r="D15" i="15"/>
  <c r="D42" i="15"/>
  <c r="D13" i="15"/>
  <c r="D20" i="15"/>
  <c r="D43" i="15"/>
  <c r="D9" i="15"/>
  <c r="D39" i="15"/>
  <c r="D34" i="15"/>
  <c r="D10" i="15"/>
  <c r="D22" i="15"/>
  <c r="D31" i="15"/>
  <c r="D35" i="15"/>
  <c r="D36" i="15"/>
  <c r="D6" i="15"/>
  <c r="D4" i="15"/>
  <c r="D19" i="15"/>
  <c r="L32" i="15"/>
  <c r="M32" i="15"/>
  <c r="L14" i="15"/>
  <c r="M14" i="15"/>
  <c r="L23" i="15"/>
  <c r="M23" i="15"/>
  <c r="L11" i="15"/>
  <c r="M11" i="15"/>
  <c r="L12" i="15"/>
  <c r="M12" i="15"/>
  <c r="L18" i="15"/>
  <c r="M18" i="15"/>
  <c r="L16" i="15"/>
  <c r="M16" i="15"/>
  <c r="L8" i="15"/>
  <c r="M8" i="15"/>
  <c r="L26" i="15"/>
  <c r="M26" i="15"/>
  <c r="L7" i="15"/>
  <c r="M7" i="15"/>
  <c r="L38" i="15"/>
  <c r="M38" i="15"/>
  <c r="L28" i="15"/>
  <c r="M28" i="15"/>
  <c r="L44" i="15"/>
  <c r="M44" i="15"/>
  <c r="L21" i="15"/>
  <c r="M21" i="15"/>
  <c r="L30" i="15"/>
  <c r="M30" i="15"/>
  <c r="L41" i="15"/>
  <c r="M41" i="15"/>
  <c r="L45" i="15"/>
  <c r="M45" i="15"/>
  <c r="L5" i="15"/>
  <c r="M5" i="15"/>
  <c r="L2" i="15"/>
  <c r="M2" i="15"/>
  <c r="L24" i="15"/>
  <c r="M24" i="15"/>
  <c r="L17" i="15"/>
  <c r="M17" i="15"/>
  <c r="L33" i="15"/>
  <c r="M33" i="15"/>
  <c r="L15" i="15"/>
  <c r="M15" i="15"/>
  <c r="L42" i="15"/>
  <c r="M42" i="15"/>
  <c r="L13" i="15"/>
  <c r="M13" i="15"/>
  <c r="L20" i="15"/>
  <c r="M20" i="15"/>
  <c r="L43" i="15"/>
  <c r="M43" i="15"/>
  <c r="L9" i="15"/>
  <c r="M9" i="15"/>
  <c r="L39" i="15"/>
  <c r="M39" i="15"/>
  <c r="L34" i="15"/>
  <c r="M34" i="15"/>
  <c r="L10" i="15"/>
  <c r="M10" i="15"/>
  <c r="L22" i="15"/>
  <c r="M22" i="15"/>
  <c r="L31" i="15"/>
  <c r="M31" i="15"/>
  <c r="L35" i="15"/>
  <c r="M35" i="15"/>
  <c r="L36" i="15"/>
  <c r="M36" i="15"/>
  <c r="L6" i="15"/>
  <c r="M6" i="15"/>
  <c r="L4" i="15"/>
  <c r="M4" i="15"/>
  <c r="L19" i="15"/>
  <c r="M19" i="15"/>
  <c r="N17" i="16"/>
  <c r="O17" i="16"/>
  <c r="P17" i="16"/>
  <c r="N17" i="7"/>
  <c r="O17" i="7"/>
  <c r="P17" i="7"/>
  <c r="N15" i="7"/>
  <c r="O15" i="7"/>
  <c r="P15" i="7"/>
  <c r="N11" i="7"/>
  <c r="O11" i="7"/>
  <c r="P11" i="7"/>
  <c r="N30" i="7"/>
  <c r="O30" i="7"/>
  <c r="P30" i="7"/>
  <c r="N24" i="7"/>
  <c r="O24" i="7"/>
  <c r="P24" i="7"/>
  <c r="N3" i="7"/>
  <c r="O3" i="7"/>
  <c r="P3" i="7"/>
  <c r="N21" i="7"/>
  <c r="O21" i="7"/>
  <c r="P21" i="7"/>
  <c r="N10" i="7"/>
  <c r="O10" i="7"/>
  <c r="P10" i="7"/>
  <c r="N26" i="7"/>
  <c r="O26" i="7"/>
  <c r="P26" i="7"/>
  <c r="N18" i="7"/>
  <c r="O18" i="7"/>
  <c r="P18" i="7"/>
  <c r="N25" i="7"/>
  <c r="O25" i="7"/>
  <c r="P25" i="7"/>
  <c r="N9" i="7"/>
  <c r="O9" i="7"/>
  <c r="P9" i="7"/>
  <c r="N7" i="7"/>
  <c r="O7" i="7"/>
  <c r="P7" i="7"/>
  <c r="N2" i="7"/>
  <c r="O2" i="7"/>
  <c r="P2" i="7"/>
  <c r="N29" i="7"/>
  <c r="O29" i="7"/>
  <c r="P29" i="7"/>
  <c r="N13" i="7"/>
  <c r="O13" i="7"/>
  <c r="P13" i="7"/>
  <c r="N22" i="7"/>
  <c r="O22" i="7"/>
  <c r="P22" i="7"/>
  <c r="N28" i="7"/>
  <c r="O28" i="7"/>
  <c r="P28" i="7"/>
  <c r="N20" i="7"/>
  <c r="O20" i="7"/>
  <c r="P20" i="7"/>
  <c r="N4" i="7"/>
  <c r="O4" i="7"/>
  <c r="P4" i="7"/>
  <c r="N23" i="7"/>
  <c r="O23" i="7"/>
  <c r="P23" i="7"/>
  <c r="N19" i="7"/>
  <c r="O19" i="7"/>
  <c r="P19" i="7"/>
  <c r="N8" i="7"/>
  <c r="O8" i="7"/>
  <c r="P8" i="7"/>
  <c r="N16" i="7"/>
  <c r="O16" i="7"/>
  <c r="P16" i="7"/>
  <c r="N27" i="7"/>
  <c r="O27" i="7"/>
  <c r="P27" i="7"/>
  <c r="N14" i="7"/>
  <c r="O14" i="7"/>
  <c r="P14" i="7"/>
  <c r="N5" i="7"/>
  <c r="O5" i="7"/>
  <c r="P5" i="7"/>
  <c r="N6" i="7"/>
  <c r="O6" i="7"/>
  <c r="P6" i="7"/>
  <c r="N12" i="7"/>
  <c r="O12" i="7"/>
  <c r="P12" i="7"/>
  <c r="N5" i="8"/>
  <c r="N4" i="8"/>
  <c r="N6" i="8"/>
  <c r="N11" i="8"/>
  <c r="N3" i="8"/>
  <c r="N7" i="8"/>
  <c r="N8" i="8"/>
  <c r="N9" i="8"/>
  <c r="N10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2" i="8"/>
  <c r="L2" i="8"/>
  <c r="L5" i="8"/>
  <c r="L4" i="8"/>
  <c r="L6" i="8"/>
  <c r="L11" i="8"/>
  <c r="L3" i="8"/>
  <c r="L7" i="8"/>
  <c r="L8" i="8"/>
  <c r="L9" i="8"/>
  <c r="L10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M42" i="8"/>
  <c r="M23" i="8"/>
  <c r="M5" i="8"/>
  <c r="M16" i="8"/>
  <c r="M7" i="8"/>
  <c r="D7" i="8" s="1"/>
  <c r="M37" i="8"/>
  <c r="M4" i="8"/>
  <c r="M21" i="8"/>
  <c r="M24" i="8"/>
  <c r="M32" i="8"/>
  <c r="M15" i="8"/>
  <c r="M33" i="8"/>
  <c r="M13" i="8"/>
  <c r="M26" i="8"/>
  <c r="M6" i="8"/>
  <c r="M22" i="8"/>
  <c r="M35" i="8"/>
  <c r="M44" i="8"/>
  <c r="M40" i="8"/>
  <c r="M14" i="8"/>
  <c r="M46" i="8"/>
  <c r="M29" i="8"/>
  <c r="M11" i="8"/>
  <c r="M38" i="8"/>
  <c r="M3" i="8"/>
  <c r="M41" i="8"/>
  <c r="M9" i="8"/>
  <c r="M27" i="8"/>
  <c r="M39" i="8"/>
  <c r="M12" i="8"/>
  <c r="M17" i="8"/>
  <c r="M19" i="8"/>
  <c r="M47" i="8"/>
  <c r="M2" i="8"/>
  <c r="M25" i="8"/>
  <c r="M36" i="8"/>
  <c r="M45" i="8"/>
  <c r="M28" i="8"/>
  <c r="M30" i="8"/>
  <c r="M20" i="8"/>
  <c r="M31" i="8"/>
  <c r="M18" i="8"/>
  <c r="M8" i="8"/>
  <c r="M34" i="8"/>
  <c r="M43" i="8"/>
  <c r="M10" i="8"/>
  <c r="F7" i="11"/>
  <c r="F9" i="11"/>
  <c r="F48" i="11"/>
  <c r="F56" i="11"/>
  <c r="F104" i="11"/>
  <c r="F106" i="11"/>
  <c r="F162" i="11"/>
  <c r="F168" i="11"/>
  <c r="P6" i="11"/>
  <c r="P10" i="11"/>
  <c r="P2" i="11"/>
  <c r="P4" i="11"/>
  <c r="P5" i="11"/>
  <c r="P7" i="11"/>
  <c r="P8" i="11"/>
  <c r="P9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3" i="11"/>
  <c r="N41" i="16"/>
  <c r="O41" i="16"/>
  <c r="P41" i="16"/>
  <c r="N46" i="16"/>
  <c r="O46" i="16"/>
  <c r="P46" i="16"/>
  <c r="N44" i="16"/>
  <c r="O44" i="16"/>
  <c r="P44" i="16"/>
  <c r="P6" i="16"/>
  <c r="P19" i="16"/>
  <c r="P3" i="16"/>
  <c r="P7" i="16"/>
  <c r="P4" i="16"/>
  <c r="P8" i="16"/>
  <c r="P10" i="16"/>
  <c r="P12" i="16"/>
  <c r="P9" i="16"/>
  <c r="P13" i="16"/>
  <c r="P14" i="16"/>
  <c r="P16" i="16"/>
  <c r="P15" i="16"/>
  <c r="P31" i="16"/>
  <c r="P32" i="16"/>
  <c r="P23" i="16"/>
  <c r="P22" i="16"/>
  <c r="P26" i="16"/>
  <c r="P25" i="16"/>
  <c r="P18" i="16"/>
  <c r="P11" i="16"/>
  <c r="P27" i="16"/>
  <c r="P38" i="16"/>
  <c r="P29" i="16"/>
  <c r="P28" i="16"/>
  <c r="P30" i="16"/>
  <c r="P39" i="16"/>
  <c r="P5" i="16"/>
  <c r="P40" i="16"/>
  <c r="P20" i="16"/>
  <c r="P35" i="16"/>
  <c r="P42" i="16"/>
  <c r="P45" i="16"/>
  <c r="P34" i="16"/>
  <c r="P24" i="16"/>
  <c r="P37" i="16"/>
  <c r="P47" i="16"/>
  <c r="P48" i="16"/>
  <c r="P49" i="16"/>
  <c r="P33" i="16"/>
  <c r="P43" i="16"/>
  <c r="P36" i="16"/>
  <c r="P21" i="16"/>
  <c r="P2" i="16"/>
  <c r="P2" i="4"/>
  <c r="P31" i="4"/>
  <c r="P8" i="4"/>
  <c r="P6" i="4"/>
  <c r="P10" i="4"/>
  <c r="P5" i="4"/>
  <c r="P7" i="4"/>
  <c r="P11" i="4"/>
  <c r="P9" i="4"/>
  <c r="P14" i="4"/>
  <c r="P12" i="4"/>
  <c r="P13" i="4"/>
  <c r="P17" i="4"/>
  <c r="P16" i="4"/>
  <c r="P15" i="4"/>
  <c r="P25" i="4"/>
  <c r="P26" i="4"/>
  <c r="P29" i="4"/>
  <c r="P28" i="4"/>
  <c r="P19" i="4"/>
  <c r="P21" i="4"/>
  <c r="P30" i="4"/>
  <c r="P18" i="4"/>
  <c r="P3" i="4"/>
  <c r="P20" i="4"/>
  <c r="P23" i="4"/>
  <c r="P27" i="4"/>
  <c r="P24" i="4"/>
  <c r="P22" i="4"/>
  <c r="P4" i="4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2" i="10"/>
  <c r="O5" i="14"/>
  <c r="O10" i="14"/>
  <c r="O13" i="14"/>
  <c r="O3" i="14"/>
  <c r="O4" i="14"/>
  <c r="O6" i="14"/>
  <c r="O7" i="14"/>
  <c r="O8" i="14"/>
  <c r="O9" i="14"/>
  <c r="O11" i="14"/>
  <c r="O12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2" i="14"/>
  <c r="I6" i="6"/>
  <c r="I9" i="6"/>
  <c r="I26" i="6"/>
  <c r="I25" i="6"/>
  <c r="I15" i="6"/>
  <c r="S12" i="6"/>
  <c r="I12" i="6"/>
  <c r="S8" i="6"/>
  <c r="S6" i="6"/>
  <c r="I30" i="6"/>
  <c r="S3" i="6"/>
  <c r="S9" i="6"/>
  <c r="I3" i="6"/>
  <c r="I16" i="6"/>
  <c r="S7" i="6"/>
  <c r="I19" i="6"/>
  <c r="S5" i="6"/>
  <c r="S14" i="6"/>
  <c r="I11" i="6"/>
  <c r="S2" i="6"/>
  <c r="I22" i="6"/>
  <c r="S10" i="6"/>
  <c r="I5" i="6"/>
  <c r="S13" i="6"/>
  <c r="S11" i="6"/>
  <c r="I21" i="6"/>
  <c r="I18" i="6"/>
  <c r="I8" i="6"/>
  <c r="I27" i="6"/>
  <c r="I2" i="6"/>
  <c r="I23" i="6"/>
  <c r="I14" i="6"/>
  <c r="I29" i="6"/>
  <c r="I20" i="6"/>
  <c r="I4" i="6"/>
  <c r="I17" i="6"/>
  <c r="I28" i="6"/>
  <c r="I24" i="6"/>
  <c r="I10" i="6"/>
  <c r="I7" i="6"/>
  <c r="I13" i="6"/>
  <c r="N26" i="3"/>
  <c r="N18" i="3"/>
  <c r="D10" i="3"/>
  <c r="D11" i="3"/>
  <c r="D7" i="3"/>
  <c r="D22" i="3"/>
  <c r="D76" i="3"/>
  <c r="N63" i="3"/>
  <c r="D77" i="3"/>
  <c r="N55" i="3"/>
  <c r="D39" i="3"/>
  <c r="D14" i="3"/>
  <c r="N33" i="3"/>
  <c r="N41" i="3"/>
  <c r="N51" i="3"/>
  <c r="N43" i="3"/>
  <c r="D68" i="3"/>
  <c r="N25" i="3"/>
  <c r="N45" i="3"/>
  <c r="N42" i="3"/>
  <c r="D59" i="3"/>
  <c r="N64" i="3"/>
  <c r="D65" i="3"/>
  <c r="N72" i="3"/>
  <c r="D46" i="3"/>
  <c r="N5" i="3"/>
  <c r="D26" i="3"/>
  <c r="D40" i="3"/>
  <c r="D29" i="3"/>
  <c r="N48" i="3"/>
  <c r="D21" i="3"/>
  <c r="N32" i="3"/>
  <c r="N7" i="3"/>
  <c r="N35" i="3"/>
  <c r="N39" i="3"/>
  <c r="N77" i="3"/>
  <c r="N20" i="3"/>
  <c r="N12" i="3"/>
  <c r="D33" i="3"/>
  <c r="N28" i="3"/>
  <c r="D48" i="3"/>
  <c r="D69" i="3"/>
  <c r="N38" i="3"/>
  <c r="N75" i="3"/>
  <c r="D41" i="3"/>
  <c r="D55" i="3"/>
  <c r="N22" i="3"/>
  <c r="D53" i="3"/>
  <c r="D27" i="3"/>
  <c r="N23" i="3"/>
  <c r="N54" i="3"/>
  <c r="D28" i="3"/>
  <c r="N37" i="3"/>
  <c r="N58" i="3"/>
  <c r="D49" i="3"/>
  <c r="N53" i="3"/>
  <c r="D78" i="3"/>
  <c r="D5" i="3"/>
  <c r="D57" i="3"/>
  <c r="N34" i="3"/>
  <c r="D37" i="3"/>
  <c r="N24" i="3"/>
  <c r="N29" i="3"/>
  <c r="N74" i="3"/>
  <c r="N71" i="3"/>
  <c r="N65" i="3"/>
  <c r="N21" i="3"/>
  <c r="D24" i="3"/>
  <c r="D12" i="3"/>
  <c r="D20" i="3"/>
  <c r="D38" i="3"/>
  <c r="D51" i="3"/>
  <c r="D74" i="3"/>
  <c r="N50" i="3"/>
  <c r="N3" i="3"/>
  <c r="N52" i="3"/>
  <c r="N40" i="3"/>
  <c r="D71" i="3"/>
  <c r="D79" i="3"/>
  <c r="N47" i="3"/>
  <c r="D9" i="3"/>
  <c r="N8" i="3"/>
  <c r="D42" i="3"/>
  <c r="D32" i="3"/>
  <c r="D23" i="3"/>
  <c r="N46" i="3"/>
  <c r="N73" i="3"/>
  <c r="D3" i="3"/>
  <c r="N15" i="3"/>
  <c r="N6" i="3"/>
  <c r="D31" i="3"/>
  <c r="D35" i="3"/>
  <c r="D19" i="3"/>
  <c r="D66" i="3"/>
  <c r="N66" i="3"/>
  <c r="D58" i="3"/>
  <c r="D34" i="3"/>
  <c r="D2" i="3"/>
  <c r="D44" i="3"/>
  <c r="N14" i="3"/>
  <c r="D60" i="3"/>
  <c r="N36" i="3"/>
  <c r="D30" i="3"/>
  <c r="D47" i="3"/>
  <c r="N60" i="3"/>
  <c r="N76" i="3"/>
  <c r="N11" i="3"/>
  <c r="N31" i="3"/>
  <c r="D17" i="3"/>
  <c r="N30" i="3"/>
  <c r="N19" i="3"/>
  <c r="N17" i="3"/>
  <c r="N2" i="3"/>
  <c r="N67" i="3"/>
  <c r="N27" i="3"/>
  <c r="N44" i="3"/>
  <c r="D8" i="3"/>
  <c r="D63" i="3"/>
  <c r="N70" i="3"/>
  <c r="N4" i="3"/>
  <c r="D18" i="3"/>
  <c r="D50" i="3"/>
  <c r="N10" i="3"/>
  <c r="D4" i="3"/>
  <c r="N13" i="3"/>
  <c r="N69" i="3"/>
  <c r="D80" i="3"/>
  <c r="N56" i="3"/>
  <c r="D25" i="3"/>
  <c r="D54" i="3"/>
  <c r="D56" i="3"/>
  <c r="N57" i="3"/>
  <c r="D75" i="3"/>
  <c r="D45" i="3"/>
  <c r="D72" i="3"/>
  <c r="D52" i="3"/>
  <c r="N62" i="3"/>
  <c r="D70" i="3"/>
  <c r="N9" i="3"/>
  <c r="D64" i="3"/>
  <c r="D6" i="3"/>
  <c r="D81" i="3"/>
  <c r="D62" i="3"/>
  <c r="N16" i="3"/>
  <c r="D36" i="3"/>
  <c r="D67" i="3"/>
  <c r="D16" i="3"/>
  <c r="D73" i="3"/>
  <c r="D61" i="3"/>
  <c r="D43" i="3"/>
  <c r="N61" i="3"/>
  <c r="D13" i="3"/>
  <c r="D15" i="3"/>
  <c r="N59" i="3"/>
  <c r="T26" i="3"/>
  <c r="T18" i="3"/>
  <c r="I10" i="3"/>
  <c r="I11" i="3"/>
  <c r="I7" i="3"/>
  <c r="I22" i="3"/>
  <c r="I76" i="3"/>
  <c r="T63" i="3"/>
  <c r="I77" i="3"/>
  <c r="T55" i="3"/>
  <c r="I39" i="3"/>
  <c r="I14" i="3"/>
  <c r="T33" i="3"/>
  <c r="T41" i="3"/>
  <c r="T51" i="3"/>
  <c r="T43" i="3"/>
  <c r="I68" i="3"/>
  <c r="T25" i="3"/>
  <c r="T45" i="3"/>
  <c r="T42" i="3"/>
  <c r="I59" i="3"/>
  <c r="T64" i="3"/>
  <c r="I65" i="3"/>
  <c r="T72" i="3"/>
  <c r="I46" i="3"/>
  <c r="T5" i="3"/>
  <c r="I26" i="3"/>
  <c r="I40" i="3"/>
  <c r="I29" i="3"/>
  <c r="T48" i="3"/>
  <c r="I21" i="3"/>
  <c r="T32" i="3"/>
  <c r="T7" i="3"/>
  <c r="T35" i="3"/>
  <c r="T39" i="3"/>
  <c r="T77" i="3"/>
  <c r="T20" i="3"/>
  <c r="T12" i="3"/>
  <c r="I33" i="3"/>
  <c r="T28" i="3"/>
  <c r="I48" i="3"/>
  <c r="I69" i="3"/>
  <c r="T38" i="3"/>
  <c r="T75" i="3"/>
  <c r="I41" i="3"/>
  <c r="I55" i="3"/>
  <c r="T22" i="3"/>
  <c r="I53" i="3"/>
  <c r="I27" i="3"/>
  <c r="T23" i="3"/>
  <c r="T54" i="3"/>
  <c r="I28" i="3"/>
  <c r="T37" i="3"/>
  <c r="T58" i="3"/>
  <c r="I49" i="3"/>
  <c r="T53" i="3"/>
  <c r="I78" i="3"/>
  <c r="I5" i="3"/>
  <c r="I57" i="3"/>
  <c r="T34" i="3"/>
  <c r="I37" i="3"/>
  <c r="T24" i="3"/>
  <c r="T29" i="3"/>
  <c r="T74" i="3"/>
  <c r="T71" i="3"/>
  <c r="T65" i="3"/>
  <c r="T21" i="3"/>
  <c r="I24" i="3"/>
  <c r="I12" i="3"/>
  <c r="I20" i="3"/>
  <c r="I38" i="3"/>
  <c r="I51" i="3"/>
  <c r="I74" i="3"/>
  <c r="T50" i="3"/>
  <c r="T3" i="3"/>
  <c r="T52" i="3"/>
  <c r="T40" i="3"/>
  <c r="I71" i="3"/>
  <c r="I79" i="3"/>
  <c r="T47" i="3"/>
  <c r="I9" i="3"/>
  <c r="T8" i="3"/>
  <c r="I42" i="3"/>
  <c r="I32" i="3"/>
  <c r="I23" i="3"/>
  <c r="T46" i="3"/>
  <c r="T73" i="3"/>
  <c r="I3" i="3"/>
  <c r="T15" i="3"/>
  <c r="T6" i="3"/>
  <c r="I31" i="3"/>
  <c r="I35" i="3"/>
  <c r="I19" i="3"/>
  <c r="I66" i="3"/>
  <c r="T66" i="3"/>
  <c r="I58" i="3"/>
  <c r="I34" i="3"/>
  <c r="I2" i="3"/>
  <c r="I44" i="3"/>
  <c r="T14" i="3"/>
  <c r="I60" i="3"/>
  <c r="T36" i="3"/>
  <c r="I30" i="3"/>
  <c r="I47" i="3"/>
  <c r="T60" i="3"/>
  <c r="T76" i="3"/>
  <c r="T11" i="3"/>
  <c r="T31" i="3"/>
  <c r="I17" i="3"/>
  <c r="T30" i="3"/>
  <c r="T19" i="3"/>
  <c r="T17" i="3"/>
  <c r="T2" i="3"/>
  <c r="T67" i="3"/>
  <c r="T27" i="3"/>
  <c r="T44" i="3"/>
  <c r="I8" i="3"/>
  <c r="I63" i="3"/>
  <c r="T70" i="3"/>
  <c r="T4" i="3"/>
  <c r="I18" i="3"/>
  <c r="I50" i="3"/>
  <c r="T10" i="3"/>
  <c r="I4" i="3"/>
  <c r="T13" i="3"/>
  <c r="T69" i="3"/>
  <c r="I80" i="3"/>
  <c r="T56" i="3"/>
  <c r="I25" i="3"/>
  <c r="I54" i="3"/>
  <c r="I56" i="3"/>
  <c r="T57" i="3"/>
  <c r="I75" i="3"/>
  <c r="I45" i="3"/>
  <c r="I72" i="3"/>
  <c r="I52" i="3"/>
  <c r="T62" i="3"/>
  <c r="I70" i="3"/>
  <c r="T9" i="3"/>
  <c r="I64" i="3"/>
  <c r="I6" i="3"/>
  <c r="I81" i="3"/>
  <c r="I62" i="3"/>
  <c r="T16" i="3"/>
  <c r="I36" i="3"/>
  <c r="I67" i="3"/>
  <c r="I16" i="3"/>
  <c r="I73" i="3"/>
  <c r="I61" i="3"/>
  <c r="I43" i="3"/>
  <c r="T61" i="3"/>
  <c r="I13" i="3"/>
  <c r="I15" i="3"/>
  <c r="T59" i="3"/>
  <c r="N49" i="3"/>
  <c r="T49" i="3"/>
  <c r="T11" i="13"/>
  <c r="I4" i="13"/>
  <c r="I16" i="13"/>
  <c r="I11" i="13"/>
  <c r="T7" i="13"/>
  <c r="I23" i="13"/>
  <c r="T10" i="13"/>
  <c r="I21" i="13"/>
  <c r="I7" i="13"/>
  <c r="I3" i="13"/>
  <c r="I22" i="13"/>
  <c r="T5" i="13"/>
  <c r="I14" i="13"/>
  <c r="T2" i="13"/>
  <c r="T8" i="13"/>
  <c r="I17" i="13"/>
  <c r="I20" i="13"/>
  <c r="I6" i="13"/>
  <c r="I13" i="13"/>
  <c r="I2" i="13"/>
  <c r="I12" i="13"/>
  <c r="I5" i="13"/>
  <c r="I24" i="13"/>
  <c r="I9" i="13"/>
  <c r="T4" i="13"/>
  <c r="I8" i="13"/>
  <c r="T6" i="13"/>
  <c r="I10" i="13"/>
  <c r="I18" i="13"/>
  <c r="I15" i="13"/>
  <c r="I19" i="13"/>
  <c r="D36" i="14"/>
  <c r="E36" i="14"/>
  <c r="D10" i="14"/>
  <c r="E10" i="14"/>
  <c r="D14" i="14"/>
  <c r="E14" i="14"/>
  <c r="D131" i="14"/>
  <c r="E131" i="14"/>
  <c r="D21" i="14"/>
  <c r="E21" i="14"/>
  <c r="D19" i="14"/>
  <c r="E19" i="14"/>
  <c r="D53" i="14"/>
  <c r="E53" i="14"/>
  <c r="D64" i="14"/>
  <c r="E64" i="14"/>
  <c r="D54" i="14"/>
  <c r="E54" i="14"/>
  <c r="D43" i="14"/>
  <c r="E43" i="14"/>
  <c r="D11" i="14"/>
  <c r="E11" i="14"/>
  <c r="D115" i="14"/>
  <c r="E115" i="14"/>
  <c r="D37" i="14"/>
  <c r="E37" i="14"/>
  <c r="D33" i="14"/>
  <c r="E33" i="14"/>
  <c r="D46" i="14"/>
  <c r="E46" i="14"/>
  <c r="D47" i="14"/>
  <c r="E47" i="14"/>
  <c r="D60" i="14"/>
  <c r="E60" i="14"/>
  <c r="D94" i="14"/>
  <c r="E94" i="14"/>
  <c r="D17" i="14"/>
  <c r="E17" i="14"/>
  <c r="D80" i="14"/>
  <c r="E80" i="14"/>
  <c r="D28" i="14"/>
  <c r="E28" i="14"/>
  <c r="D102" i="14"/>
  <c r="E102" i="14"/>
  <c r="D122" i="14"/>
  <c r="E122" i="14"/>
  <c r="D129" i="14"/>
  <c r="E129" i="14"/>
  <c r="D97" i="14"/>
  <c r="E97" i="14"/>
  <c r="D31" i="14"/>
  <c r="E31" i="14"/>
  <c r="D38" i="14"/>
  <c r="E38" i="14"/>
  <c r="D86" i="14"/>
  <c r="E86" i="14"/>
  <c r="D5" i="14"/>
  <c r="E5" i="14"/>
  <c r="D112" i="14"/>
  <c r="E112" i="14"/>
  <c r="D75" i="14"/>
  <c r="E75" i="14"/>
  <c r="D110" i="14"/>
  <c r="E110" i="14"/>
  <c r="D61" i="14"/>
  <c r="E61" i="14"/>
  <c r="D120" i="14"/>
  <c r="E120" i="14"/>
  <c r="D69" i="14"/>
  <c r="E69" i="14"/>
  <c r="D44" i="14"/>
  <c r="E44" i="14"/>
  <c r="D114" i="14"/>
  <c r="E114" i="14"/>
  <c r="D76" i="14"/>
  <c r="E76" i="14"/>
  <c r="D29" i="14"/>
  <c r="E29" i="14"/>
  <c r="D24" i="14"/>
  <c r="E24" i="14"/>
  <c r="D100" i="14"/>
  <c r="E100" i="14"/>
  <c r="D111" i="14"/>
  <c r="E111" i="14"/>
  <c r="D48" i="14"/>
  <c r="E48" i="14"/>
  <c r="D106" i="14"/>
  <c r="E106" i="14"/>
  <c r="D62" i="14"/>
  <c r="E62" i="14"/>
  <c r="D89" i="14"/>
  <c r="E89" i="14"/>
  <c r="D3" i="14"/>
  <c r="E3" i="14"/>
  <c r="D103" i="14"/>
  <c r="E103" i="14"/>
  <c r="D58" i="14"/>
  <c r="E58" i="14"/>
  <c r="D50" i="14"/>
  <c r="E50" i="14"/>
  <c r="D128" i="14"/>
  <c r="E128" i="14"/>
  <c r="D82" i="14"/>
  <c r="E82" i="14"/>
  <c r="D6" i="14"/>
  <c r="E6" i="14"/>
  <c r="D65" i="14"/>
  <c r="E65" i="14"/>
  <c r="D63" i="14"/>
  <c r="E63" i="14"/>
  <c r="D20" i="14"/>
  <c r="E20" i="14"/>
  <c r="D66" i="14"/>
  <c r="E66" i="14"/>
  <c r="D4" i="14"/>
  <c r="E4" i="14"/>
  <c r="D77" i="14"/>
  <c r="E77" i="14"/>
  <c r="D95" i="14"/>
  <c r="E95" i="14"/>
  <c r="D87" i="14"/>
  <c r="E87" i="14"/>
  <c r="D98" i="14"/>
  <c r="E98" i="14"/>
  <c r="D30" i="14"/>
  <c r="E30" i="14"/>
  <c r="D88" i="14"/>
  <c r="E88" i="14"/>
  <c r="D126" i="14"/>
  <c r="E126" i="14"/>
  <c r="D83" i="14"/>
  <c r="E83" i="14"/>
  <c r="D85" i="14"/>
  <c r="E85" i="14"/>
  <c r="D107" i="14"/>
  <c r="E107" i="14"/>
  <c r="D16" i="14"/>
  <c r="E16" i="14"/>
  <c r="D123" i="14"/>
  <c r="E123" i="14"/>
  <c r="D99" i="14"/>
  <c r="E99" i="14"/>
  <c r="D7" i="14"/>
  <c r="E7" i="14"/>
  <c r="D119" i="14"/>
  <c r="E119" i="14"/>
  <c r="D133" i="14"/>
  <c r="E133" i="14"/>
  <c r="D70" i="14"/>
  <c r="E70" i="14"/>
  <c r="D22" i="14"/>
  <c r="E22" i="14"/>
  <c r="D39" i="14"/>
  <c r="E39" i="14"/>
  <c r="D12" i="14"/>
  <c r="E12" i="14"/>
  <c r="D127" i="14"/>
  <c r="E127" i="14"/>
  <c r="D55" i="14"/>
  <c r="E55" i="14"/>
  <c r="D79" i="14"/>
  <c r="E79" i="14"/>
  <c r="D72" i="14"/>
  <c r="E72" i="14"/>
  <c r="D8" i="14"/>
  <c r="E8" i="14"/>
  <c r="D40" i="14"/>
  <c r="E40" i="14"/>
  <c r="D78" i="14"/>
  <c r="E78" i="14"/>
  <c r="D84" i="14"/>
  <c r="E84" i="14"/>
  <c r="D116" i="14"/>
  <c r="E116" i="14"/>
  <c r="D32" i="14"/>
  <c r="E32" i="14"/>
  <c r="D113" i="14"/>
  <c r="E113" i="14"/>
  <c r="D9" i="14"/>
  <c r="E9" i="14"/>
  <c r="D71" i="14"/>
  <c r="E71" i="14"/>
  <c r="D25" i="14"/>
  <c r="E25" i="14"/>
  <c r="D27" i="14"/>
  <c r="E27" i="14"/>
  <c r="D15" i="14"/>
  <c r="E15" i="14"/>
  <c r="D124" i="14"/>
  <c r="E124" i="14"/>
  <c r="D130" i="14"/>
  <c r="E130" i="14"/>
  <c r="D26" i="14"/>
  <c r="E26" i="14"/>
  <c r="D34" i="14"/>
  <c r="E34" i="14"/>
  <c r="D104" i="14"/>
  <c r="E104" i="14"/>
  <c r="D132" i="14"/>
  <c r="E132" i="14"/>
  <c r="D90" i="14"/>
  <c r="E90" i="14"/>
  <c r="D2" i="14"/>
  <c r="E2" i="14"/>
  <c r="D105" i="14"/>
  <c r="E105" i="14"/>
  <c r="D45" i="14"/>
  <c r="E45" i="14"/>
  <c r="D92" i="14"/>
  <c r="E92" i="14"/>
  <c r="D59" i="14"/>
  <c r="E59" i="14"/>
  <c r="D93" i="14"/>
  <c r="E93" i="14"/>
  <c r="D117" i="14"/>
  <c r="E117" i="14"/>
  <c r="D118" i="14"/>
  <c r="E118" i="14"/>
  <c r="D121" i="14"/>
  <c r="E121" i="14"/>
  <c r="D125" i="14"/>
  <c r="E125" i="14"/>
  <c r="D23" i="14"/>
  <c r="E23" i="14"/>
  <c r="D81" i="14"/>
  <c r="E81" i="14"/>
  <c r="D67" i="14"/>
  <c r="E67" i="14"/>
  <c r="D56" i="14"/>
  <c r="E56" i="14"/>
  <c r="D51" i="14"/>
  <c r="E51" i="14"/>
  <c r="D18" i="14"/>
  <c r="E18" i="14"/>
  <c r="D73" i="14"/>
  <c r="E73" i="14"/>
  <c r="D52" i="14"/>
  <c r="E52" i="14"/>
  <c r="D41" i="14"/>
  <c r="E41" i="14"/>
  <c r="D57" i="14"/>
  <c r="E57" i="14"/>
  <c r="D91" i="14"/>
  <c r="E91" i="14"/>
  <c r="D49" i="14"/>
  <c r="E49" i="14"/>
  <c r="D101" i="14"/>
  <c r="E101" i="14"/>
  <c r="D96" i="14"/>
  <c r="E96" i="14"/>
  <c r="D68" i="14"/>
  <c r="E68" i="14"/>
  <c r="D74" i="14"/>
  <c r="E74" i="14"/>
  <c r="D109" i="14"/>
  <c r="E109" i="14"/>
  <c r="D13" i="14"/>
  <c r="E13" i="14"/>
  <c r="D35" i="14"/>
  <c r="E35" i="14"/>
  <c r="D42" i="14"/>
  <c r="E42" i="14"/>
  <c r="M36" i="14"/>
  <c r="N36" i="14"/>
  <c r="M10" i="14"/>
  <c r="N10" i="14"/>
  <c r="M14" i="14"/>
  <c r="N14" i="14"/>
  <c r="M131" i="14"/>
  <c r="N131" i="14"/>
  <c r="M21" i="14"/>
  <c r="N21" i="14"/>
  <c r="M19" i="14"/>
  <c r="N19" i="14"/>
  <c r="M53" i="14"/>
  <c r="N53" i="14"/>
  <c r="M64" i="14"/>
  <c r="N64" i="14"/>
  <c r="M54" i="14"/>
  <c r="N54" i="14"/>
  <c r="M43" i="14"/>
  <c r="N43" i="14"/>
  <c r="M11" i="14"/>
  <c r="N11" i="14"/>
  <c r="M115" i="14"/>
  <c r="N115" i="14"/>
  <c r="M37" i="14"/>
  <c r="F37" i="14" s="1"/>
  <c r="N37" i="14"/>
  <c r="M33" i="14"/>
  <c r="N33" i="14"/>
  <c r="M46" i="14"/>
  <c r="N46" i="14"/>
  <c r="M47" i="14"/>
  <c r="N47" i="14"/>
  <c r="M60" i="14"/>
  <c r="F60" i="14" s="1"/>
  <c r="N60" i="14"/>
  <c r="M94" i="14"/>
  <c r="N94" i="14"/>
  <c r="M17" i="14"/>
  <c r="N17" i="14"/>
  <c r="M80" i="14"/>
  <c r="N80" i="14"/>
  <c r="M28" i="14"/>
  <c r="N28" i="14"/>
  <c r="M102" i="14"/>
  <c r="F102" i="14" s="1"/>
  <c r="N102" i="14"/>
  <c r="M122" i="14"/>
  <c r="N122" i="14"/>
  <c r="M129" i="14"/>
  <c r="N129" i="14"/>
  <c r="M97" i="14"/>
  <c r="N97" i="14"/>
  <c r="M31" i="14"/>
  <c r="N31" i="14"/>
  <c r="M38" i="14"/>
  <c r="N38" i="14"/>
  <c r="F38" i="14" s="1"/>
  <c r="M86" i="14"/>
  <c r="N86" i="14"/>
  <c r="M5" i="14"/>
  <c r="F5" i="14" s="1"/>
  <c r="N5" i="14"/>
  <c r="M112" i="14"/>
  <c r="F112" i="14" s="1"/>
  <c r="N112" i="14"/>
  <c r="M75" i="14"/>
  <c r="N75" i="14"/>
  <c r="M110" i="14"/>
  <c r="N110" i="14"/>
  <c r="M61" i="14"/>
  <c r="F61" i="14" s="1"/>
  <c r="N61" i="14"/>
  <c r="M120" i="14"/>
  <c r="N120" i="14"/>
  <c r="F120" i="14" s="1"/>
  <c r="M69" i="14"/>
  <c r="N69" i="14"/>
  <c r="M44" i="14"/>
  <c r="N44" i="14"/>
  <c r="M114" i="14"/>
  <c r="N114" i="14"/>
  <c r="M76" i="14"/>
  <c r="N76" i="14"/>
  <c r="M29" i="14"/>
  <c r="N29" i="14"/>
  <c r="M24" i="14"/>
  <c r="N24" i="14"/>
  <c r="M100" i="14"/>
  <c r="F100" i="14" s="1"/>
  <c r="N100" i="14"/>
  <c r="M111" i="14"/>
  <c r="N111" i="14"/>
  <c r="M48" i="14"/>
  <c r="N48" i="14"/>
  <c r="F48" i="14" s="1"/>
  <c r="M106" i="14"/>
  <c r="N106" i="14"/>
  <c r="M62" i="14"/>
  <c r="N62" i="14"/>
  <c r="M89" i="14"/>
  <c r="N89" i="14"/>
  <c r="M3" i="14"/>
  <c r="N3" i="14"/>
  <c r="F3" i="14" s="1"/>
  <c r="M103" i="14"/>
  <c r="N103" i="14"/>
  <c r="M58" i="14"/>
  <c r="N58" i="14"/>
  <c r="M50" i="14"/>
  <c r="N50" i="14"/>
  <c r="M128" i="14"/>
  <c r="N128" i="14"/>
  <c r="M82" i="14"/>
  <c r="N82" i="14"/>
  <c r="M6" i="14"/>
  <c r="N6" i="14"/>
  <c r="M65" i="14"/>
  <c r="N65" i="14"/>
  <c r="M63" i="14"/>
  <c r="N63" i="14"/>
  <c r="M20" i="14"/>
  <c r="N20" i="14"/>
  <c r="M66" i="14"/>
  <c r="N66" i="14"/>
  <c r="M4" i="14"/>
  <c r="N4" i="14"/>
  <c r="M77" i="14"/>
  <c r="N77" i="14"/>
  <c r="M95" i="14"/>
  <c r="N95" i="14"/>
  <c r="M87" i="14"/>
  <c r="N87" i="14"/>
  <c r="M98" i="14"/>
  <c r="N98" i="14"/>
  <c r="M30" i="14"/>
  <c r="N30" i="14"/>
  <c r="M88" i="14"/>
  <c r="N88" i="14"/>
  <c r="M126" i="14"/>
  <c r="N126" i="14"/>
  <c r="M83" i="14"/>
  <c r="N83" i="14"/>
  <c r="M85" i="14"/>
  <c r="N85" i="14"/>
  <c r="M107" i="14"/>
  <c r="N107" i="14"/>
  <c r="M16" i="14"/>
  <c r="F16" i="14" s="1"/>
  <c r="N16" i="14"/>
  <c r="M123" i="14"/>
  <c r="N123" i="14"/>
  <c r="M99" i="14"/>
  <c r="N99" i="14"/>
  <c r="M7" i="14"/>
  <c r="N7" i="14"/>
  <c r="M119" i="14"/>
  <c r="N119" i="14"/>
  <c r="M133" i="14"/>
  <c r="N133" i="14"/>
  <c r="M70" i="14"/>
  <c r="N70" i="14"/>
  <c r="F70" i="14" s="1"/>
  <c r="M22" i="14"/>
  <c r="N22" i="14"/>
  <c r="M39" i="14"/>
  <c r="F39" i="14" s="1"/>
  <c r="N39" i="14"/>
  <c r="M12" i="14"/>
  <c r="N12" i="14"/>
  <c r="M127" i="14"/>
  <c r="N127" i="14"/>
  <c r="M55" i="14"/>
  <c r="N55" i="14"/>
  <c r="M79" i="14"/>
  <c r="N79" i="14"/>
  <c r="M72" i="14"/>
  <c r="N72" i="14"/>
  <c r="M8" i="14"/>
  <c r="N8" i="14"/>
  <c r="M40" i="14"/>
  <c r="N40" i="14"/>
  <c r="M78" i="14"/>
  <c r="F78" i="14" s="1"/>
  <c r="N78" i="14"/>
  <c r="M84" i="14"/>
  <c r="N84" i="14"/>
  <c r="M116" i="14"/>
  <c r="N116" i="14"/>
  <c r="M32" i="14"/>
  <c r="N32" i="14"/>
  <c r="M113" i="14"/>
  <c r="N113" i="14"/>
  <c r="M9" i="14"/>
  <c r="N9" i="14"/>
  <c r="M71" i="14"/>
  <c r="F71" i="14" s="1"/>
  <c r="N71" i="14"/>
  <c r="M25" i="14"/>
  <c r="N25" i="14"/>
  <c r="M27" i="14"/>
  <c r="F27" i="14" s="1"/>
  <c r="N27" i="14"/>
  <c r="M15" i="14"/>
  <c r="N15" i="14"/>
  <c r="M124" i="14"/>
  <c r="N124" i="14"/>
  <c r="M130" i="14"/>
  <c r="N130" i="14"/>
  <c r="M26" i="14"/>
  <c r="N26" i="14"/>
  <c r="M34" i="14"/>
  <c r="N34" i="14"/>
  <c r="M104" i="14"/>
  <c r="N104" i="14"/>
  <c r="M132" i="14"/>
  <c r="N132" i="14"/>
  <c r="M90" i="14"/>
  <c r="N90" i="14"/>
  <c r="M2" i="14"/>
  <c r="N2" i="14"/>
  <c r="M105" i="14"/>
  <c r="N105" i="14"/>
  <c r="M45" i="14"/>
  <c r="N45" i="14"/>
  <c r="M92" i="14"/>
  <c r="F92" i="14" s="1"/>
  <c r="N92" i="14"/>
  <c r="M59" i="14"/>
  <c r="N59" i="14"/>
  <c r="M93" i="14"/>
  <c r="N93" i="14"/>
  <c r="M117" i="14"/>
  <c r="N117" i="14"/>
  <c r="M118" i="14"/>
  <c r="N118" i="14"/>
  <c r="M121" i="14"/>
  <c r="N121" i="14"/>
  <c r="M125" i="14"/>
  <c r="N125" i="14"/>
  <c r="M23" i="14"/>
  <c r="N23" i="14"/>
  <c r="M81" i="14"/>
  <c r="N81" i="14"/>
  <c r="M67" i="14"/>
  <c r="N67" i="14"/>
  <c r="M56" i="14"/>
  <c r="N56" i="14"/>
  <c r="M51" i="14"/>
  <c r="N51" i="14"/>
  <c r="M18" i="14"/>
  <c r="N18" i="14"/>
  <c r="M73" i="14"/>
  <c r="N73" i="14"/>
  <c r="M52" i="14"/>
  <c r="N52" i="14"/>
  <c r="M41" i="14"/>
  <c r="N41" i="14"/>
  <c r="M57" i="14"/>
  <c r="N57" i="14"/>
  <c r="M91" i="14"/>
  <c r="N91" i="14"/>
  <c r="M49" i="14"/>
  <c r="N49" i="14"/>
  <c r="M101" i="14"/>
  <c r="N101" i="14"/>
  <c r="M96" i="14"/>
  <c r="N96" i="14"/>
  <c r="M68" i="14"/>
  <c r="N68" i="14"/>
  <c r="M74" i="14"/>
  <c r="N74" i="14"/>
  <c r="M109" i="14"/>
  <c r="N109" i="14"/>
  <c r="M13" i="14"/>
  <c r="N13" i="14"/>
  <c r="M35" i="14"/>
  <c r="N35" i="14"/>
  <c r="M42" i="14"/>
  <c r="N42" i="14"/>
  <c r="D108" i="14"/>
  <c r="E108" i="14"/>
  <c r="M108" i="14"/>
  <c r="N108" i="14"/>
  <c r="D196" i="11"/>
  <c r="E196" i="11"/>
  <c r="D200" i="11"/>
  <c r="E200" i="11"/>
  <c r="D84" i="11"/>
  <c r="E84" i="11"/>
  <c r="D124" i="11"/>
  <c r="E124" i="11"/>
  <c r="D130" i="11"/>
  <c r="E130" i="11"/>
  <c r="D156" i="11"/>
  <c r="E156" i="11"/>
  <c r="D164" i="11"/>
  <c r="E164" i="11"/>
  <c r="D116" i="11"/>
  <c r="E116" i="11"/>
  <c r="D150" i="11"/>
  <c r="E150" i="11"/>
  <c r="D117" i="11"/>
  <c r="E117" i="11"/>
  <c r="D23" i="11"/>
  <c r="E23" i="11"/>
  <c r="D185" i="11"/>
  <c r="E185" i="11"/>
  <c r="D47" i="11"/>
  <c r="E47" i="11"/>
  <c r="D29" i="11"/>
  <c r="E29" i="11"/>
  <c r="D52" i="11"/>
  <c r="E52" i="11"/>
  <c r="D134" i="11"/>
  <c r="E134" i="11"/>
  <c r="D145" i="11"/>
  <c r="E145" i="11"/>
  <c r="D113" i="11"/>
  <c r="E113" i="11"/>
  <c r="D166" i="11"/>
  <c r="E166" i="11"/>
  <c r="D209" i="11"/>
  <c r="E209" i="11"/>
  <c r="D95" i="11"/>
  <c r="E95" i="11"/>
  <c r="D89" i="11"/>
  <c r="E89" i="11"/>
  <c r="D202" i="11"/>
  <c r="E202" i="11"/>
  <c r="D85" i="11"/>
  <c r="E85" i="11"/>
  <c r="D201" i="11"/>
  <c r="E201" i="11"/>
  <c r="D43" i="11"/>
  <c r="E43" i="11"/>
  <c r="D174" i="11"/>
  <c r="E174" i="11"/>
  <c r="D78" i="11"/>
  <c r="E78" i="11"/>
  <c r="D147" i="11"/>
  <c r="E147" i="11"/>
  <c r="D71" i="11"/>
  <c r="E71" i="11"/>
  <c r="D86" i="11"/>
  <c r="E86" i="11"/>
  <c r="D204" i="11"/>
  <c r="E204" i="11"/>
  <c r="D198" i="11"/>
  <c r="E198" i="11"/>
  <c r="D4" i="11"/>
  <c r="E4" i="11"/>
  <c r="D74" i="11"/>
  <c r="E74" i="11"/>
  <c r="D79" i="11"/>
  <c r="E79" i="11"/>
  <c r="D106" i="11"/>
  <c r="E106" i="11"/>
  <c r="D101" i="11"/>
  <c r="E101" i="11"/>
  <c r="D135" i="11"/>
  <c r="E135" i="11"/>
  <c r="D30" i="11"/>
  <c r="E30" i="11"/>
  <c r="D92" i="11"/>
  <c r="E92" i="11"/>
  <c r="D40" i="11"/>
  <c r="E40" i="11"/>
  <c r="D15" i="11"/>
  <c r="E15" i="11"/>
  <c r="D50" i="11"/>
  <c r="E50" i="11"/>
  <c r="D99" i="11"/>
  <c r="E99" i="11"/>
  <c r="D140" i="11"/>
  <c r="E140" i="11"/>
  <c r="D34" i="11"/>
  <c r="E34" i="11"/>
  <c r="D179" i="11"/>
  <c r="E179" i="11"/>
  <c r="D214" i="11"/>
  <c r="E214" i="11"/>
  <c r="D186" i="11"/>
  <c r="E186" i="11"/>
  <c r="D121" i="11"/>
  <c r="E121" i="11"/>
  <c r="D154" i="11"/>
  <c r="E154" i="11"/>
  <c r="D5" i="11"/>
  <c r="E5" i="11"/>
  <c r="D21" i="11"/>
  <c r="E21" i="11"/>
  <c r="D33" i="11"/>
  <c r="E33" i="11"/>
  <c r="D157" i="11"/>
  <c r="E157" i="11"/>
  <c r="D131" i="11"/>
  <c r="E131" i="11"/>
  <c r="D53" i="11"/>
  <c r="E53" i="11"/>
  <c r="D158" i="11"/>
  <c r="E158" i="11"/>
  <c r="D171" i="11"/>
  <c r="E171" i="11"/>
  <c r="D32" i="11"/>
  <c r="E32" i="11"/>
  <c r="D193" i="11"/>
  <c r="E193" i="11"/>
  <c r="D189" i="11"/>
  <c r="E189" i="11"/>
  <c r="D17" i="11"/>
  <c r="E17" i="11"/>
  <c r="D7" i="11"/>
  <c r="E7" i="11"/>
  <c r="D143" i="11"/>
  <c r="E143" i="11"/>
  <c r="D57" i="11"/>
  <c r="E57" i="11"/>
  <c r="D87" i="11"/>
  <c r="E87" i="11"/>
  <c r="D68" i="11"/>
  <c r="E68" i="11"/>
  <c r="D188" i="11"/>
  <c r="E188" i="11"/>
  <c r="D203" i="11"/>
  <c r="E203" i="11"/>
  <c r="D60" i="11"/>
  <c r="E60" i="11"/>
  <c r="D51" i="11"/>
  <c r="E51" i="11"/>
  <c r="D102" i="11"/>
  <c r="E102" i="11"/>
  <c r="D2" i="11"/>
  <c r="E2" i="11"/>
  <c r="D109" i="11"/>
  <c r="E109" i="11"/>
  <c r="D72" i="11"/>
  <c r="E72" i="11"/>
  <c r="D26" i="11"/>
  <c r="E26" i="11"/>
  <c r="D19" i="11"/>
  <c r="E19" i="11"/>
  <c r="D54" i="11"/>
  <c r="E54" i="11"/>
  <c r="D177" i="11"/>
  <c r="E177" i="11"/>
  <c r="D182" i="11"/>
  <c r="E182" i="11"/>
  <c r="D210" i="11"/>
  <c r="E210" i="11"/>
  <c r="D175" i="11"/>
  <c r="E175" i="11"/>
  <c r="D103" i="11"/>
  <c r="E103" i="11"/>
  <c r="D137" i="11"/>
  <c r="E137" i="11"/>
  <c r="D206" i="11"/>
  <c r="E206" i="11"/>
  <c r="D65" i="11"/>
  <c r="E65" i="11"/>
  <c r="D151" i="11"/>
  <c r="E151" i="11"/>
  <c r="D110" i="11"/>
  <c r="E110" i="11"/>
  <c r="D90" i="11"/>
  <c r="E90" i="11"/>
  <c r="D13" i="11"/>
  <c r="E13" i="11"/>
  <c r="D152" i="11"/>
  <c r="E152" i="11"/>
  <c r="D168" i="11"/>
  <c r="E168" i="11"/>
  <c r="D159" i="11"/>
  <c r="E159" i="11"/>
  <c r="D38" i="11"/>
  <c r="E38" i="11"/>
  <c r="D61" i="11"/>
  <c r="E61" i="11"/>
  <c r="D128" i="11"/>
  <c r="E128" i="11"/>
  <c r="D180" i="11"/>
  <c r="E180" i="11"/>
  <c r="D213" i="11"/>
  <c r="E213" i="11"/>
  <c r="D148" i="11"/>
  <c r="E148" i="11"/>
  <c r="D125" i="11"/>
  <c r="E125" i="11"/>
  <c r="D96" i="11"/>
  <c r="E96" i="11"/>
  <c r="D112" i="11"/>
  <c r="E112" i="11"/>
  <c r="D170" i="11"/>
  <c r="E170" i="11"/>
  <c r="D173" i="11"/>
  <c r="E173" i="11"/>
  <c r="D37" i="11"/>
  <c r="E37" i="11"/>
  <c r="D44" i="11"/>
  <c r="E44" i="11"/>
  <c r="D41" i="11"/>
  <c r="E41" i="11"/>
  <c r="D45" i="11"/>
  <c r="E45" i="11"/>
  <c r="D192" i="11"/>
  <c r="E192" i="11"/>
  <c r="D136" i="11"/>
  <c r="E136" i="11"/>
  <c r="D75" i="11"/>
  <c r="E75" i="11"/>
  <c r="D48" i="11"/>
  <c r="E48" i="11"/>
  <c r="D69" i="11"/>
  <c r="E69" i="11"/>
  <c r="D91" i="11"/>
  <c r="E91" i="11"/>
  <c r="D114" i="11"/>
  <c r="E114" i="11"/>
  <c r="D141" i="11"/>
  <c r="E141" i="11"/>
  <c r="D122" i="11"/>
  <c r="E122" i="11"/>
  <c r="D14" i="11"/>
  <c r="E14" i="11"/>
  <c r="D149" i="11"/>
  <c r="E149" i="11"/>
  <c r="D172" i="11"/>
  <c r="E172" i="11"/>
  <c r="D191" i="11"/>
  <c r="E191" i="11"/>
  <c r="D118" i="11"/>
  <c r="E118" i="11"/>
  <c r="D66" i="11"/>
  <c r="E66" i="11"/>
  <c r="D119" i="11"/>
  <c r="E119" i="11"/>
  <c r="D58" i="11"/>
  <c r="E58" i="11"/>
  <c r="D107" i="11"/>
  <c r="E107" i="11"/>
  <c r="D100" i="11"/>
  <c r="E100" i="11"/>
  <c r="D73" i="11"/>
  <c r="E73" i="11"/>
  <c r="D194" i="11"/>
  <c r="E194" i="11"/>
  <c r="D62" i="11"/>
  <c r="E62" i="11"/>
  <c r="D8" i="11"/>
  <c r="E8" i="11"/>
  <c r="D81" i="11"/>
  <c r="E81" i="11"/>
  <c r="D76" i="11"/>
  <c r="E76" i="11"/>
  <c r="D80" i="11"/>
  <c r="E80" i="11"/>
  <c r="D55" i="11"/>
  <c r="E55" i="11"/>
  <c r="D46" i="11"/>
  <c r="E46" i="11"/>
  <c r="D97" i="11"/>
  <c r="E97" i="11"/>
  <c r="D183" i="11"/>
  <c r="E183" i="11"/>
  <c r="D56" i="11"/>
  <c r="E56" i="11"/>
  <c r="D31" i="11"/>
  <c r="E31" i="11"/>
  <c r="D167" i="11"/>
  <c r="E167" i="11"/>
  <c r="D28" i="11"/>
  <c r="E28" i="11"/>
  <c r="D11" i="11"/>
  <c r="E11" i="11"/>
  <c r="D129" i="11"/>
  <c r="E129" i="11"/>
  <c r="D169" i="11"/>
  <c r="E169" i="11"/>
  <c r="D22" i="11"/>
  <c r="E22" i="11"/>
  <c r="D67" i="11"/>
  <c r="E67" i="11"/>
  <c r="D144" i="11"/>
  <c r="E144" i="11"/>
  <c r="D165" i="11"/>
  <c r="E165" i="11"/>
  <c r="D160" i="11"/>
  <c r="E160" i="11"/>
  <c r="D126" i="11"/>
  <c r="E126" i="11"/>
  <c r="D205" i="11"/>
  <c r="E205" i="11"/>
  <c r="D212" i="11"/>
  <c r="E212" i="11"/>
  <c r="D146" i="11"/>
  <c r="E146" i="11"/>
  <c r="D104" i="11"/>
  <c r="E104" i="11"/>
  <c r="D82" i="11"/>
  <c r="E82" i="11"/>
  <c r="D59" i="11"/>
  <c r="E59" i="11"/>
  <c r="D39" i="11"/>
  <c r="E39" i="11"/>
  <c r="D155" i="11"/>
  <c r="E155" i="11"/>
  <c r="D49" i="11"/>
  <c r="E49" i="11"/>
  <c r="D190" i="11"/>
  <c r="E190" i="11"/>
  <c r="D93" i="11"/>
  <c r="E93" i="11"/>
  <c r="D6" i="11"/>
  <c r="E6" i="11"/>
  <c r="D10" i="11"/>
  <c r="E10" i="11"/>
  <c r="D211" i="11"/>
  <c r="E211" i="11"/>
  <c r="D20" i="11"/>
  <c r="E20" i="11"/>
  <c r="D105" i="11"/>
  <c r="E105" i="11"/>
  <c r="D27" i="11"/>
  <c r="E27" i="11"/>
  <c r="D115" i="11"/>
  <c r="E115" i="11"/>
  <c r="D111" i="11"/>
  <c r="E111" i="11"/>
  <c r="D9" i="11"/>
  <c r="E9" i="11"/>
  <c r="D181" i="11"/>
  <c r="E181" i="11"/>
  <c r="D153" i="11"/>
  <c r="E153" i="11"/>
  <c r="D16" i="11"/>
  <c r="E16" i="11"/>
  <c r="D127" i="11"/>
  <c r="E127" i="11"/>
  <c r="D161" i="11"/>
  <c r="E161" i="11"/>
  <c r="D178" i="11"/>
  <c r="E178" i="11"/>
  <c r="D163" i="11"/>
  <c r="E163" i="11"/>
  <c r="D187" i="11"/>
  <c r="E187" i="11"/>
  <c r="D162" i="11"/>
  <c r="E162" i="11"/>
  <c r="D94" i="11"/>
  <c r="E94" i="11"/>
  <c r="D195" i="11"/>
  <c r="E195" i="11"/>
  <c r="D123" i="11"/>
  <c r="E123" i="11"/>
  <c r="D98" i="11"/>
  <c r="E98" i="11"/>
  <c r="D199" i="11"/>
  <c r="E199" i="11"/>
  <c r="D184" i="11"/>
  <c r="E184" i="11"/>
  <c r="D24" i="11"/>
  <c r="E24" i="11"/>
  <c r="D176" i="11"/>
  <c r="E176" i="11"/>
  <c r="D35" i="11"/>
  <c r="E35" i="11"/>
  <c r="D77" i="11"/>
  <c r="E77" i="11"/>
  <c r="D207" i="11"/>
  <c r="E207" i="11"/>
  <c r="D208" i="11"/>
  <c r="E208" i="11"/>
  <c r="D138" i="11"/>
  <c r="E138" i="11"/>
  <c r="D25" i="11"/>
  <c r="E25" i="11"/>
  <c r="D88" i="11"/>
  <c r="E88" i="11"/>
  <c r="D63" i="11"/>
  <c r="E63" i="11"/>
  <c r="D83" i="11"/>
  <c r="E83" i="11"/>
  <c r="D132" i="11"/>
  <c r="E132" i="11"/>
  <c r="D42" i="11"/>
  <c r="E42" i="11"/>
  <c r="D133" i="11"/>
  <c r="E133" i="11"/>
  <c r="D36" i="11"/>
  <c r="E36" i="11"/>
  <c r="D142" i="11"/>
  <c r="E142" i="11"/>
  <c r="D64" i="11"/>
  <c r="E64" i="11"/>
  <c r="D18" i="11"/>
  <c r="E18" i="11"/>
  <c r="D70" i="11"/>
  <c r="E70" i="11"/>
  <c r="D139" i="11"/>
  <c r="E139" i="11"/>
  <c r="D108" i="11"/>
  <c r="E108" i="11"/>
  <c r="D120" i="11"/>
  <c r="E120" i="11"/>
  <c r="D12" i="11"/>
  <c r="E12" i="11"/>
  <c r="D3" i="11"/>
  <c r="E3" i="11"/>
  <c r="N196" i="11"/>
  <c r="O196" i="11"/>
  <c r="N200" i="11"/>
  <c r="F200" i="11" s="1"/>
  <c r="O200" i="11"/>
  <c r="N84" i="11"/>
  <c r="O84" i="11"/>
  <c r="N124" i="11"/>
  <c r="O124" i="11"/>
  <c r="N130" i="11"/>
  <c r="F130" i="11" s="1"/>
  <c r="O130" i="11"/>
  <c r="N156" i="11"/>
  <c r="O156" i="11"/>
  <c r="N164" i="11"/>
  <c r="O164" i="11"/>
  <c r="N116" i="11"/>
  <c r="O116" i="11"/>
  <c r="N150" i="11"/>
  <c r="O150" i="11"/>
  <c r="N117" i="11"/>
  <c r="O117" i="11"/>
  <c r="N23" i="11"/>
  <c r="F23" i="11" s="1"/>
  <c r="O23" i="11"/>
  <c r="N185" i="11"/>
  <c r="O185" i="11"/>
  <c r="N47" i="11"/>
  <c r="O47" i="11"/>
  <c r="N29" i="11"/>
  <c r="O29" i="11"/>
  <c r="N52" i="11"/>
  <c r="O52" i="11"/>
  <c r="N134" i="11"/>
  <c r="O134" i="11"/>
  <c r="N145" i="11"/>
  <c r="O145" i="11"/>
  <c r="N113" i="11"/>
  <c r="O113" i="11"/>
  <c r="N166" i="11"/>
  <c r="F166" i="11" s="1"/>
  <c r="O166" i="11"/>
  <c r="N209" i="11"/>
  <c r="O209" i="11"/>
  <c r="N95" i="11"/>
  <c r="O95" i="11"/>
  <c r="N89" i="11"/>
  <c r="O89" i="11"/>
  <c r="N202" i="11"/>
  <c r="O202" i="11"/>
  <c r="N85" i="11"/>
  <c r="O85" i="11"/>
  <c r="N201" i="11"/>
  <c r="O201" i="11"/>
  <c r="N43" i="11"/>
  <c r="O43" i="11"/>
  <c r="N174" i="11"/>
  <c r="F174" i="11" s="1"/>
  <c r="O174" i="11"/>
  <c r="N78" i="11"/>
  <c r="O78" i="11"/>
  <c r="N147" i="11"/>
  <c r="O147" i="11"/>
  <c r="N71" i="11"/>
  <c r="O71" i="11"/>
  <c r="N86" i="11"/>
  <c r="F86" i="11" s="1"/>
  <c r="O86" i="11"/>
  <c r="N204" i="11"/>
  <c r="O204" i="11"/>
  <c r="N198" i="11"/>
  <c r="O198" i="11"/>
  <c r="N4" i="11"/>
  <c r="O4" i="11"/>
  <c r="N74" i="11"/>
  <c r="O74" i="11"/>
  <c r="N79" i="11"/>
  <c r="O79" i="11"/>
  <c r="N106" i="11"/>
  <c r="O106" i="11"/>
  <c r="N101" i="11"/>
  <c r="O101" i="11"/>
  <c r="N135" i="11"/>
  <c r="F135" i="11" s="1"/>
  <c r="O135" i="11"/>
  <c r="N30" i="11"/>
  <c r="O30" i="11"/>
  <c r="N92" i="11"/>
  <c r="O92" i="11"/>
  <c r="N40" i="11"/>
  <c r="F40" i="11" s="1"/>
  <c r="O40" i="11"/>
  <c r="N15" i="11"/>
  <c r="F15" i="11" s="1"/>
  <c r="O15" i="11"/>
  <c r="N50" i="11"/>
  <c r="O50" i="11"/>
  <c r="F50" i="11" s="1"/>
  <c r="N99" i="11"/>
  <c r="O99" i="11"/>
  <c r="N140" i="11"/>
  <c r="O140" i="11"/>
  <c r="N34" i="11"/>
  <c r="O34" i="11"/>
  <c r="N179" i="11"/>
  <c r="O179" i="11"/>
  <c r="N214" i="11"/>
  <c r="O214" i="11"/>
  <c r="N186" i="11"/>
  <c r="F186" i="11" s="1"/>
  <c r="O186" i="11"/>
  <c r="N121" i="11"/>
  <c r="F121" i="11" s="1"/>
  <c r="O121" i="11"/>
  <c r="N154" i="11"/>
  <c r="O154" i="11"/>
  <c r="F154" i="11" s="1"/>
  <c r="N5" i="11"/>
  <c r="O5" i="11"/>
  <c r="N21" i="11"/>
  <c r="O21" i="11"/>
  <c r="N33" i="11"/>
  <c r="F33" i="11" s="1"/>
  <c r="O33" i="11"/>
  <c r="N157" i="11"/>
  <c r="O157" i="11"/>
  <c r="N131" i="11"/>
  <c r="O131" i="11"/>
  <c r="N53" i="11"/>
  <c r="O53" i="11"/>
  <c r="N158" i="11"/>
  <c r="F158" i="11" s="1"/>
  <c r="O158" i="11"/>
  <c r="N171" i="11"/>
  <c r="O171" i="11"/>
  <c r="N32" i="11"/>
  <c r="F32" i="11" s="1"/>
  <c r="O32" i="11"/>
  <c r="N193" i="11"/>
  <c r="O193" i="11"/>
  <c r="N189" i="11"/>
  <c r="O189" i="11"/>
  <c r="N17" i="11"/>
  <c r="O17" i="11"/>
  <c r="N7" i="11"/>
  <c r="O7" i="11"/>
  <c r="N143" i="11"/>
  <c r="O143" i="11"/>
  <c r="N57" i="11"/>
  <c r="F57" i="11" s="1"/>
  <c r="O57" i="11"/>
  <c r="N87" i="11"/>
  <c r="O87" i="11"/>
  <c r="N68" i="11"/>
  <c r="O68" i="11"/>
  <c r="N188" i="11"/>
  <c r="O188" i="11"/>
  <c r="N203" i="11"/>
  <c r="F203" i="11" s="1"/>
  <c r="O203" i="11"/>
  <c r="N60" i="11"/>
  <c r="O60" i="11"/>
  <c r="N51" i="11"/>
  <c r="O51" i="11"/>
  <c r="N102" i="11"/>
  <c r="O102" i="11"/>
  <c r="N2" i="11"/>
  <c r="O2" i="11"/>
  <c r="N109" i="11"/>
  <c r="O109" i="11"/>
  <c r="N72" i="11"/>
  <c r="F72" i="11" s="1"/>
  <c r="O72" i="11"/>
  <c r="N26" i="11"/>
  <c r="F26" i="11" s="1"/>
  <c r="O26" i="11"/>
  <c r="N19" i="11"/>
  <c r="F19" i="11" s="1"/>
  <c r="O19" i="11"/>
  <c r="N54" i="11"/>
  <c r="O54" i="11"/>
  <c r="N177" i="11"/>
  <c r="O177" i="11"/>
  <c r="N182" i="11"/>
  <c r="O182" i="11"/>
  <c r="N210" i="11"/>
  <c r="O210" i="11"/>
  <c r="N175" i="11"/>
  <c r="O175" i="11"/>
  <c r="N103" i="11"/>
  <c r="O103" i="11"/>
  <c r="N137" i="11"/>
  <c r="O137" i="11"/>
  <c r="N206" i="11"/>
  <c r="F206" i="11" s="1"/>
  <c r="O206" i="11"/>
  <c r="N65" i="11"/>
  <c r="O65" i="11"/>
  <c r="N151" i="11"/>
  <c r="O151" i="11"/>
  <c r="N110" i="11"/>
  <c r="O110" i="11"/>
  <c r="N90" i="11"/>
  <c r="O90" i="11"/>
  <c r="N13" i="11"/>
  <c r="O13" i="11"/>
  <c r="N152" i="11"/>
  <c r="F152" i="11" s="1"/>
  <c r="O152" i="11"/>
  <c r="N168" i="11"/>
  <c r="O168" i="11"/>
  <c r="N159" i="11"/>
  <c r="F159" i="11" s="1"/>
  <c r="O159" i="11"/>
  <c r="N38" i="11"/>
  <c r="O38" i="11"/>
  <c r="N61" i="11"/>
  <c r="O61" i="11"/>
  <c r="N128" i="11"/>
  <c r="F128" i="11" s="1"/>
  <c r="O128" i="11"/>
  <c r="N180" i="11"/>
  <c r="O180" i="11"/>
  <c r="N213" i="11"/>
  <c r="O213" i="11"/>
  <c r="N148" i="11"/>
  <c r="O148" i="11"/>
  <c r="N125" i="11"/>
  <c r="O125" i="11"/>
  <c r="N96" i="11"/>
  <c r="O96" i="11"/>
  <c r="N112" i="11"/>
  <c r="O112" i="11"/>
  <c r="F112" i="11" s="1"/>
  <c r="N170" i="11"/>
  <c r="F170" i="11" s="1"/>
  <c r="O170" i="11"/>
  <c r="N173" i="11"/>
  <c r="O173" i="11"/>
  <c r="N37" i="11"/>
  <c r="O37" i="11"/>
  <c r="N44" i="11"/>
  <c r="O44" i="11"/>
  <c r="N41" i="11"/>
  <c r="O41" i="11"/>
  <c r="N45" i="11"/>
  <c r="O45" i="11"/>
  <c r="N192" i="11"/>
  <c r="O192" i="11"/>
  <c r="N136" i="11"/>
  <c r="O136" i="11"/>
  <c r="F136" i="11" s="1"/>
  <c r="N75" i="11"/>
  <c r="O75" i="11"/>
  <c r="N48" i="11"/>
  <c r="O48" i="11"/>
  <c r="N69" i="11"/>
  <c r="O69" i="11"/>
  <c r="N91" i="11"/>
  <c r="O91" i="11"/>
  <c r="N114" i="11"/>
  <c r="F114" i="11" s="1"/>
  <c r="O114" i="11"/>
  <c r="N141" i="11"/>
  <c r="O141" i="11"/>
  <c r="N122" i="11"/>
  <c r="O122" i="11"/>
  <c r="N14" i="11"/>
  <c r="O14" i="11"/>
  <c r="N149" i="11"/>
  <c r="O149" i="11"/>
  <c r="N172" i="11"/>
  <c r="O172" i="11"/>
  <c r="N191" i="11"/>
  <c r="F191" i="11" s="1"/>
  <c r="O191" i="11"/>
  <c r="N118" i="11"/>
  <c r="O118" i="11"/>
  <c r="N66" i="11"/>
  <c r="F66" i="11" s="1"/>
  <c r="O66" i="11"/>
  <c r="N119" i="11"/>
  <c r="O119" i="11"/>
  <c r="N58" i="11"/>
  <c r="O58" i="11"/>
  <c r="N107" i="11"/>
  <c r="O107" i="11"/>
  <c r="N100" i="11"/>
  <c r="O100" i="11"/>
  <c r="N73" i="11"/>
  <c r="O73" i="11"/>
  <c r="N194" i="11"/>
  <c r="O194" i="11"/>
  <c r="N62" i="11"/>
  <c r="O62" i="11"/>
  <c r="N8" i="11"/>
  <c r="O8" i="11"/>
  <c r="N81" i="11"/>
  <c r="O81" i="11"/>
  <c r="N76" i="11"/>
  <c r="O76" i="11"/>
  <c r="N80" i="11"/>
  <c r="O80" i="11"/>
  <c r="F80" i="11" s="1"/>
  <c r="N55" i="11"/>
  <c r="O55" i="11"/>
  <c r="N46" i="11"/>
  <c r="O46" i="11"/>
  <c r="N97" i="11"/>
  <c r="F97" i="11" s="1"/>
  <c r="O97" i="11"/>
  <c r="N183" i="11"/>
  <c r="O183" i="11"/>
  <c r="N56" i="11"/>
  <c r="O56" i="11"/>
  <c r="N31" i="11"/>
  <c r="O31" i="11"/>
  <c r="N167" i="11"/>
  <c r="F167" i="11" s="1"/>
  <c r="O167" i="11"/>
  <c r="N28" i="11"/>
  <c r="O28" i="11"/>
  <c r="N11" i="11"/>
  <c r="O11" i="11"/>
  <c r="N129" i="11"/>
  <c r="O129" i="11"/>
  <c r="N169" i="11"/>
  <c r="F169" i="11" s="1"/>
  <c r="O169" i="11"/>
  <c r="N22" i="11"/>
  <c r="O22" i="11"/>
  <c r="N67" i="11"/>
  <c r="O67" i="11"/>
  <c r="N144" i="11"/>
  <c r="F144" i="11" s="1"/>
  <c r="O144" i="11"/>
  <c r="N165" i="11"/>
  <c r="O165" i="11"/>
  <c r="N160" i="11"/>
  <c r="O160" i="11"/>
  <c r="F160" i="11" s="1"/>
  <c r="N126" i="11"/>
  <c r="O126" i="11"/>
  <c r="N205" i="11"/>
  <c r="O205" i="11"/>
  <c r="N212" i="11"/>
  <c r="O212" i="11"/>
  <c r="N146" i="11"/>
  <c r="O146" i="11"/>
  <c r="F146" i="11" s="1"/>
  <c r="N104" i="11"/>
  <c r="O104" i="11"/>
  <c r="N82" i="11"/>
  <c r="F82" i="11" s="1"/>
  <c r="O82" i="11"/>
  <c r="N59" i="11"/>
  <c r="F59" i="11" s="1"/>
  <c r="O59" i="11"/>
  <c r="N39" i="11"/>
  <c r="O39" i="11"/>
  <c r="N155" i="11"/>
  <c r="O155" i="11"/>
  <c r="N49" i="11"/>
  <c r="O49" i="11"/>
  <c r="N190" i="11"/>
  <c r="F190" i="11" s="1"/>
  <c r="O190" i="11"/>
  <c r="N93" i="11"/>
  <c r="O93" i="11"/>
  <c r="N6" i="11"/>
  <c r="O6" i="11"/>
  <c r="N10" i="11"/>
  <c r="O10" i="11"/>
  <c r="N211" i="11"/>
  <c r="F211" i="11" s="1"/>
  <c r="O211" i="11"/>
  <c r="N20" i="11"/>
  <c r="O20" i="11"/>
  <c r="N105" i="11"/>
  <c r="O105" i="11"/>
  <c r="N27" i="11"/>
  <c r="O27" i="11"/>
  <c r="N115" i="11"/>
  <c r="F115" i="11" s="1"/>
  <c r="O115" i="11"/>
  <c r="N111" i="11"/>
  <c r="O111" i="11"/>
  <c r="N9" i="11"/>
  <c r="O9" i="11"/>
  <c r="N181" i="11"/>
  <c r="O181" i="11"/>
  <c r="N153" i="11"/>
  <c r="F153" i="11" s="1"/>
  <c r="O153" i="11"/>
  <c r="N16" i="11"/>
  <c r="O16" i="11"/>
  <c r="F16" i="11" s="1"/>
  <c r="N127" i="11"/>
  <c r="O127" i="11"/>
  <c r="N161" i="11"/>
  <c r="O161" i="11"/>
  <c r="N178" i="11"/>
  <c r="O178" i="11"/>
  <c r="N163" i="11"/>
  <c r="O163" i="11"/>
  <c r="N187" i="11"/>
  <c r="O187" i="11"/>
  <c r="N162" i="11"/>
  <c r="O162" i="11"/>
  <c r="N94" i="11"/>
  <c r="F94" i="11" s="1"/>
  <c r="O94" i="11"/>
  <c r="N195" i="11"/>
  <c r="O195" i="11"/>
  <c r="N123" i="11"/>
  <c r="O123" i="11"/>
  <c r="N98" i="11"/>
  <c r="F98" i="11" s="1"/>
  <c r="O98" i="11"/>
  <c r="N199" i="11"/>
  <c r="F199" i="11" s="1"/>
  <c r="O199" i="11"/>
  <c r="N184" i="11"/>
  <c r="O184" i="11"/>
  <c r="F184" i="11" s="1"/>
  <c r="N24" i="11"/>
  <c r="F24" i="11" s="1"/>
  <c r="O24" i="11"/>
  <c r="N176" i="11"/>
  <c r="F176" i="11" s="1"/>
  <c r="O176" i="11"/>
  <c r="N35" i="11"/>
  <c r="F35" i="11" s="1"/>
  <c r="O35" i="11"/>
  <c r="N77" i="11"/>
  <c r="O77" i="11"/>
  <c r="N207" i="11"/>
  <c r="O207" i="11"/>
  <c r="N208" i="11"/>
  <c r="F208" i="11" s="1"/>
  <c r="O208" i="11"/>
  <c r="N138" i="11"/>
  <c r="O138" i="11"/>
  <c r="N25" i="11"/>
  <c r="O25" i="11"/>
  <c r="N88" i="11"/>
  <c r="F88" i="11" s="1"/>
  <c r="O88" i="11"/>
  <c r="N63" i="11"/>
  <c r="O63" i="11"/>
  <c r="N83" i="11"/>
  <c r="F83" i="11" s="1"/>
  <c r="O83" i="11"/>
  <c r="N132" i="11"/>
  <c r="O132" i="11"/>
  <c r="N42" i="11"/>
  <c r="F42" i="11" s="1"/>
  <c r="O42" i="11"/>
  <c r="N133" i="11"/>
  <c r="O133" i="11"/>
  <c r="N36" i="11"/>
  <c r="O36" i="11"/>
  <c r="N142" i="11"/>
  <c r="O142" i="11"/>
  <c r="N64" i="11"/>
  <c r="F64" i="11" s="1"/>
  <c r="O64" i="11"/>
  <c r="N18" i="11"/>
  <c r="F18" i="11" s="1"/>
  <c r="O18" i="11"/>
  <c r="N70" i="11"/>
  <c r="F70" i="11" s="1"/>
  <c r="O70" i="11"/>
  <c r="N139" i="11"/>
  <c r="O139" i="11"/>
  <c r="N108" i="11"/>
  <c r="O108" i="11"/>
  <c r="N120" i="11"/>
  <c r="F120" i="11" s="1"/>
  <c r="O120" i="11"/>
  <c r="N12" i="11"/>
  <c r="O12" i="11"/>
  <c r="N3" i="11"/>
  <c r="O3" i="11"/>
  <c r="E197" i="11"/>
  <c r="D197" i="11"/>
  <c r="O197" i="11"/>
  <c r="N197" i="11"/>
  <c r="I14" i="2"/>
  <c r="S5" i="2"/>
  <c r="N5" i="2" s="1"/>
  <c r="S11" i="2"/>
  <c r="S4" i="2"/>
  <c r="S7" i="2"/>
  <c r="I3" i="2"/>
  <c r="I5" i="2"/>
  <c r="S2" i="2"/>
  <c r="N2" i="2" s="1"/>
  <c r="I18" i="2"/>
  <c r="S6" i="2"/>
  <c r="N6" i="2" s="1"/>
  <c r="S12" i="2"/>
  <c r="I11" i="2"/>
  <c r="S10" i="2"/>
  <c r="I16" i="2"/>
  <c r="I9" i="2"/>
  <c r="I12" i="2"/>
  <c r="I17" i="2"/>
  <c r="S9" i="2"/>
  <c r="I20" i="2"/>
  <c r="D20" i="2" s="1"/>
  <c r="I4" i="2"/>
  <c r="I6" i="2"/>
  <c r="I8" i="2"/>
  <c r="I19" i="2"/>
  <c r="I15" i="2"/>
  <c r="S8" i="2"/>
  <c r="I7" i="2"/>
  <c r="D7" i="2" s="1"/>
  <c r="I13" i="2"/>
  <c r="I10" i="2"/>
  <c r="S3" i="2"/>
  <c r="I2" i="2"/>
  <c r="S11" i="5"/>
  <c r="I13" i="5"/>
  <c r="S8" i="5"/>
  <c r="I11" i="5"/>
  <c r="S2" i="5"/>
  <c r="S3" i="5"/>
  <c r="I7" i="5"/>
  <c r="S4" i="5"/>
  <c r="S10" i="5"/>
  <c r="S6" i="5"/>
  <c r="I5" i="5"/>
  <c r="I10" i="5"/>
  <c r="I9" i="5"/>
  <c r="I14" i="5"/>
  <c r="S12" i="5"/>
  <c r="S5" i="5"/>
  <c r="I15" i="5"/>
  <c r="I12" i="5"/>
  <c r="S9" i="5"/>
  <c r="I3" i="5"/>
  <c r="I16" i="5"/>
  <c r="I17" i="5"/>
  <c r="I18" i="5"/>
  <c r="I2" i="5"/>
  <c r="I19" i="5"/>
  <c r="I4" i="5"/>
  <c r="I8" i="5"/>
  <c r="S7" i="5"/>
  <c r="S13" i="5"/>
  <c r="I6" i="5"/>
  <c r="N41" i="12"/>
  <c r="N14" i="12"/>
  <c r="N15" i="12"/>
  <c r="N42" i="12"/>
  <c r="N39" i="12"/>
  <c r="D21" i="12"/>
  <c r="N19" i="12"/>
  <c r="N37" i="12"/>
  <c r="N7" i="12"/>
  <c r="N30" i="12"/>
  <c r="N31" i="12"/>
  <c r="D6" i="12"/>
  <c r="D2" i="12"/>
  <c r="D18" i="12"/>
  <c r="N5" i="12"/>
  <c r="N23" i="12"/>
  <c r="D4" i="12"/>
  <c r="N38" i="12"/>
  <c r="N17" i="12"/>
  <c r="N3" i="12"/>
  <c r="D8" i="12"/>
  <c r="N2" i="12"/>
  <c r="N32" i="12"/>
  <c r="D19" i="12"/>
  <c r="N18" i="12"/>
  <c r="N35" i="12"/>
  <c r="N33" i="12"/>
  <c r="D13" i="12"/>
  <c r="D9" i="12"/>
  <c r="D10" i="12"/>
  <c r="N36" i="12"/>
  <c r="N13" i="12"/>
  <c r="N24" i="12"/>
  <c r="N6" i="12"/>
  <c r="N22" i="12"/>
  <c r="D15" i="12"/>
  <c r="D20" i="12"/>
  <c r="N11" i="12"/>
  <c r="D12" i="12"/>
  <c r="N4" i="12"/>
  <c r="N10" i="12"/>
  <c r="N26" i="12"/>
  <c r="N21" i="12"/>
  <c r="N16" i="12"/>
  <c r="N20" i="12"/>
  <c r="N29" i="12"/>
  <c r="D7" i="12"/>
  <c r="D11" i="12"/>
  <c r="D22" i="12"/>
  <c r="N34" i="12"/>
  <c r="N25" i="12"/>
  <c r="N40" i="12"/>
  <c r="N12" i="12"/>
  <c r="D3" i="12"/>
  <c r="D16" i="12"/>
  <c r="N28" i="12"/>
  <c r="D14" i="12"/>
  <c r="N27" i="12"/>
  <c r="N8" i="12"/>
  <c r="N9" i="12"/>
  <c r="D17" i="12"/>
  <c r="D5" i="12"/>
  <c r="S41" i="12"/>
  <c r="S14" i="12"/>
  <c r="S15" i="12"/>
  <c r="S42" i="12"/>
  <c r="S39" i="12"/>
  <c r="I21" i="12"/>
  <c r="S19" i="12"/>
  <c r="S37" i="12"/>
  <c r="S7" i="12"/>
  <c r="S30" i="12"/>
  <c r="S31" i="12"/>
  <c r="I6" i="12"/>
  <c r="I2" i="12"/>
  <c r="I18" i="12"/>
  <c r="S5" i="12"/>
  <c r="S23" i="12"/>
  <c r="I4" i="12"/>
  <c r="S38" i="12"/>
  <c r="S17" i="12"/>
  <c r="S3" i="12"/>
  <c r="I8" i="12"/>
  <c r="S2" i="12"/>
  <c r="S32" i="12"/>
  <c r="I19" i="12"/>
  <c r="S18" i="12"/>
  <c r="S35" i="12"/>
  <c r="S33" i="12"/>
  <c r="I13" i="12"/>
  <c r="I9" i="12"/>
  <c r="I10" i="12"/>
  <c r="S36" i="12"/>
  <c r="S13" i="12"/>
  <c r="S24" i="12"/>
  <c r="S6" i="12"/>
  <c r="S22" i="12"/>
  <c r="I15" i="12"/>
  <c r="I20" i="12"/>
  <c r="S11" i="12"/>
  <c r="I12" i="12"/>
  <c r="S4" i="12"/>
  <c r="S10" i="12"/>
  <c r="S26" i="12"/>
  <c r="S21" i="12"/>
  <c r="S16" i="12"/>
  <c r="S20" i="12"/>
  <c r="S29" i="12"/>
  <c r="I7" i="12"/>
  <c r="I11" i="12"/>
  <c r="I22" i="12"/>
  <c r="S34" i="12"/>
  <c r="S25" i="12"/>
  <c r="S40" i="12"/>
  <c r="S12" i="12"/>
  <c r="I3" i="12"/>
  <c r="I16" i="12"/>
  <c r="S28" i="12"/>
  <c r="I14" i="12"/>
  <c r="S27" i="12"/>
  <c r="S8" i="12"/>
  <c r="S9" i="12"/>
  <c r="I17" i="12"/>
  <c r="I5" i="12"/>
  <c r="E7" i="10"/>
  <c r="F7" i="10"/>
  <c r="E11" i="10"/>
  <c r="F11" i="10"/>
  <c r="E32" i="10"/>
  <c r="F32" i="10"/>
  <c r="E41" i="10"/>
  <c r="F41" i="10"/>
  <c r="E45" i="10"/>
  <c r="F45" i="10"/>
  <c r="E9" i="10"/>
  <c r="F9" i="10"/>
  <c r="E23" i="10"/>
  <c r="F23" i="10"/>
  <c r="E28" i="10"/>
  <c r="F28" i="10"/>
  <c r="E27" i="10"/>
  <c r="F27" i="10"/>
  <c r="E2" i="10"/>
  <c r="F2" i="10"/>
  <c r="E29" i="10"/>
  <c r="F29" i="10"/>
  <c r="E4" i="10"/>
  <c r="F4" i="10"/>
  <c r="E25" i="10"/>
  <c r="F25" i="10"/>
  <c r="E49" i="10"/>
  <c r="F49" i="10"/>
  <c r="E15" i="10"/>
  <c r="F15" i="10"/>
  <c r="E30" i="10"/>
  <c r="F30" i="10"/>
  <c r="E39" i="10"/>
  <c r="F39" i="10"/>
  <c r="E31" i="10"/>
  <c r="F31" i="10"/>
  <c r="E43" i="10"/>
  <c r="F43" i="10"/>
  <c r="E42" i="10"/>
  <c r="F42" i="10"/>
  <c r="E26" i="10"/>
  <c r="F26" i="10"/>
  <c r="E46" i="10"/>
  <c r="F46" i="10"/>
  <c r="E16" i="10"/>
  <c r="F16" i="10"/>
  <c r="E19" i="10"/>
  <c r="F19" i="10"/>
  <c r="E6" i="10"/>
  <c r="F6" i="10"/>
  <c r="E40" i="10"/>
  <c r="F40" i="10"/>
  <c r="E47" i="10"/>
  <c r="F47" i="10"/>
  <c r="E14" i="10"/>
  <c r="F14" i="10"/>
  <c r="E34" i="10"/>
  <c r="F34" i="10"/>
  <c r="E12" i="10"/>
  <c r="F12" i="10"/>
  <c r="E33" i="10"/>
  <c r="F33" i="10"/>
  <c r="E48" i="10"/>
  <c r="F48" i="10"/>
  <c r="E44" i="10"/>
  <c r="F44" i="10"/>
  <c r="E37" i="10"/>
  <c r="F37" i="10"/>
  <c r="E38" i="10"/>
  <c r="F38" i="10"/>
  <c r="E36" i="10"/>
  <c r="F36" i="10"/>
  <c r="E18" i="10"/>
  <c r="F18" i="10"/>
  <c r="E17" i="10"/>
  <c r="F17" i="10"/>
  <c r="E5" i="10"/>
  <c r="F5" i="10"/>
  <c r="E21" i="10"/>
  <c r="F21" i="10"/>
  <c r="E24" i="10"/>
  <c r="F24" i="10"/>
  <c r="E10" i="10"/>
  <c r="F10" i="10"/>
  <c r="E13" i="10"/>
  <c r="F13" i="10"/>
  <c r="E35" i="10"/>
  <c r="F35" i="10"/>
  <c r="E3" i="10"/>
  <c r="F3" i="10"/>
  <c r="E20" i="10"/>
  <c r="F20" i="10"/>
  <c r="E22" i="10"/>
  <c r="F22" i="10"/>
  <c r="K7" i="10"/>
  <c r="L7" i="10"/>
  <c r="K11" i="10"/>
  <c r="L11" i="10"/>
  <c r="K32" i="10"/>
  <c r="L32" i="10"/>
  <c r="K41" i="10"/>
  <c r="L41" i="10"/>
  <c r="K45" i="10"/>
  <c r="L45" i="10"/>
  <c r="K9" i="10"/>
  <c r="L9" i="10"/>
  <c r="K23" i="10"/>
  <c r="L23" i="10"/>
  <c r="K28" i="10"/>
  <c r="L28" i="10"/>
  <c r="K27" i="10"/>
  <c r="L27" i="10"/>
  <c r="K2" i="10"/>
  <c r="L2" i="10"/>
  <c r="K29" i="10"/>
  <c r="L29" i="10"/>
  <c r="K4" i="10"/>
  <c r="L4" i="10"/>
  <c r="K25" i="10"/>
  <c r="L25" i="10"/>
  <c r="K49" i="10"/>
  <c r="L49" i="10"/>
  <c r="K15" i="10"/>
  <c r="L15" i="10"/>
  <c r="K30" i="10"/>
  <c r="L30" i="10"/>
  <c r="K39" i="10"/>
  <c r="L39" i="10"/>
  <c r="K31" i="10"/>
  <c r="L31" i="10"/>
  <c r="K43" i="10"/>
  <c r="L43" i="10"/>
  <c r="K42" i="10"/>
  <c r="L42" i="10"/>
  <c r="K26" i="10"/>
  <c r="L26" i="10"/>
  <c r="K46" i="10"/>
  <c r="L46" i="10"/>
  <c r="K16" i="10"/>
  <c r="L16" i="10"/>
  <c r="K19" i="10"/>
  <c r="L19" i="10"/>
  <c r="K6" i="10"/>
  <c r="L6" i="10"/>
  <c r="K40" i="10"/>
  <c r="L40" i="10"/>
  <c r="K47" i="10"/>
  <c r="L47" i="10"/>
  <c r="K14" i="10"/>
  <c r="L14" i="10"/>
  <c r="K34" i="10"/>
  <c r="L34" i="10"/>
  <c r="K12" i="10"/>
  <c r="L12" i="10"/>
  <c r="K33" i="10"/>
  <c r="L33" i="10"/>
  <c r="K48" i="10"/>
  <c r="L48" i="10"/>
  <c r="K44" i="10"/>
  <c r="L44" i="10"/>
  <c r="K37" i="10"/>
  <c r="L37" i="10"/>
  <c r="K38" i="10"/>
  <c r="L38" i="10"/>
  <c r="K36" i="10"/>
  <c r="L36" i="10"/>
  <c r="K18" i="10"/>
  <c r="L18" i="10"/>
  <c r="K17" i="10"/>
  <c r="L17" i="10"/>
  <c r="K5" i="10"/>
  <c r="L5" i="10"/>
  <c r="K21" i="10"/>
  <c r="L21" i="10"/>
  <c r="K24" i="10"/>
  <c r="L24" i="10"/>
  <c r="K10" i="10"/>
  <c r="L10" i="10"/>
  <c r="K13" i="10"/>
  <c r="L13" i="10"/>
  <c r="K35" i="10"/>
  <c r="L35" i="10"/>
  <c r="K3" i="10"/>
  <c r="L3" i="10"/>
  <c r="K20" i="10"/>
  <c r="L20" i="10"/>
  <c r="K22" i="10"/>
  <c r="L22" i="10"/>
  <c r="E8" i="10"/>
  <c r="F8" i="10"/>
  <c r="L8" i="10"/>
  <c r="K8" i="10"/>
  <c r="D15" i="9"/>
  <c r="D27" i="9"/>
  <c r="D34" i="9"/>
  <c r="D48" i="9"/>
  <c r="D69" i="9"/>
  <c r="D62" i="9"/>
  <c r="D20" i="9"/>
  <c r="D55" i="9"/>
  <c r="D67" i="9"/>
  <c r="D53" i="9"/>
  <c r="D71" i="9"/>
  <c r="D17" i="9"/>
  <c r="D3" i="9"/>
  <c r="D30" i="9"/>
  <c r="D21" i="9"/>
  <c r="D18" i="9"/>
  <c r="D2" i="9"/>
  <c r="D36" i="9"/>
  <c r="D11" i="9"/>
  <c r="D52" i="9"/>
  <c r="D56" i="9"/>
  <c r="D68" i="9"/>
  <c r="D13" i="9"/>
  <c r="D49" i="9"/>
  <c r="D59" i="9"/>
  <c r="D37" i="9"/>
  <c r="D66" i="9"/>
  <c r="D6" i="9"/>
  <c r="D50" i="9"/>
  <c r="D63" i="9"/>
  <c r="D29" i="9"/>
  <c r="D60" i="9"/>
  <c r="D8" i="9"/>
  <c r="D39" i="9"/>
  <c r="D64" i="9"/>
  <c r="D28" i="9"/>
  <c r="D35" i="9"/>
  <c r="D23" i="9"/>
  <c r="D25" i="9"/>
  <c r="D14" i="9"/>
  <c r="D9" i="9"/>
  <c r="D7" i="9"/>
  <c r="D43" i="9"/>
  <c r="D61" i="9"/>
  <c r="D41" i="9"/>
  <c r="D51" i="9"/>
  <c r="D58" i="9"/>
  <c r="D31" i="9"/>
  <c r="D57" i="9"/>
  <c r="D22" i="9"/>
  <c r="D10" i="9"/>
  <c r="D32" i="9"/>
  <c r="D19" i="9"/>
  <c r="D4" i="9"/>
  <c r="D54" i="9"/>
  <c r="D12" i="9"/>
  <c r="D24" i="9"/>
  <c r="D38" i="9"/>
  <c r="D46" i="9"/>
  <c r="D26" i="9"/>
  <c r="D5" i="9"/>
  <c r="D44" i="9"/>
  <c r="D16" i="9"/>
  <c r="D65" i="9"/>
  <c r="D33" i="9"/>
  <c r="D47" i="9"/>
  <c r="D42" i="9"/>
  <c r="D70" i="9"/>
  <c r="D45" i="9"/>
  <c r="I15" i="9"/>
  <c r="J15" i="9"/>
  <c r="I27" i="9"/>
  <c r="J27" i="9"/>
  <c r="I34" i="9"/>
  <c r="J34" i="9"/>
  <c r="I48" i="9"/>
  <c r="J48" i="9"/>
  <c r="I69" i="9"/>
  <c r="J69" i="9"/>
  <c r="I62" i="9"/>
  <c r="J62" i="9"/>
  <c r="I20" i="9"/>
  <c r="J20" i="9"/>
  <c r="I55" i="9"/>
  <c r="J55" i="9"/>
  <c r="I67" i="9"/>
  <c r="J67" i="9"/>
  <c r="I53" i="9"/>
  <c r="J53" i="9"/>
  <c r="I71" i="9"/>
  <c r="J71" i="9"/>
  <c r="I17" i="9"/>
  <c r="J17" i="9"/>
  <c r="I3" i="9"/>
  <c r="J3" i="9"/>
  <c r="I30" i="9"/>
  <c r="J30" i="9"/>
  <c r="I21" i="9"/>
  <c r="J21" i="9"/>
  <c r="I18" i="9"/>
  <c r="J18" i="9"/>
  <c r="I2" i="9"/>
  <c r="J2" i="9"/>
  <c r="I36" i="9"/>
  <c r="J36" i="9"/>
  <c r="I11" i="9"/>
  <c r="J11" i="9"/>
  <c r="I52" i="9"/>
  <c r="J52" i="9"/>
  <c r="I56" i="9"/>
  <c r="J56" i="9"/>
  <c r="I68" i="9"/>
  <c r="J68" i="9"/>
  <c r="I13" i="9"/>
  <c r="J13" i="9"/>
  <c r="I49" i="9"/>
  <c r="J49" i="9"/>
  <c r="I59" i="9"/>
  <c r="J59" i="9"/>
  <c r="I37" i="9"/>
  <c r="J37" i="9"/>
  <c r="I66" i="9"/>
  <c r="J66" i="9"/>
  <c r="I6" i="9"/>
  <c r="J6" i="9"/>
  <c r="I50" i="9"/>
  <c r="J50" i="9"/>
  <c r="I63" i="9"/>
  <c r="J63" i="9"/>
  <c r="I29" i="9"/>
  <c r="J29" i="9"/>
  <c r="I60" i="9"/>
  <c r="J60" i="9"/>
  <c r="I8" i="9"/>
  <c r="J8" i="9"/>
  <c r="I39" i="9"/>
  <c r="J39" i="9"/>
  <c r="I64" i="9"/>
  <c r="J64" i="9"/>
  <c r="I28" i="9"/>
  <c r="J28" i="9"/>
  <c r="I35" i="9"/>
  <c r="J35" i="9"/>
  <c r="I23" i="9"/>
  <c r="J23" i="9"/>
  <c r="I25" i="9"/>
  <c r="J25" i="9"/>
  <c r="I14" i="9"/>
  <c r="J14" i="9"/>
  <c r="I9" i="9"/>
  <c r="J9" i="9"/>
  <c r="I7" i="9"/>
  <c r="J7" i="9"/>
  <c r="I43" i="9"/>
  <c r="J43" i="9"/>
  <c r="I61" i="9"/>
  <c r="J61" i="9"/>
  <c r="I41" i="9"/>
  <c r="J41" i="9"/>
  <c r="I51" i="9"/>
  <c r="J51" i="9"/>
  <c r="I58" i="9"/>
  <c r="J58" i="9"/>
  <c r="I31" i="9"/>
  <c r="J31" i="9"/>
  <c r="I57" i="9"/>
  <c r="J57" i="9"/>
  <c r="I22" i="9"/>
  <c r="J22" i="9"/>
  <c r="I10" i="9"/>
  <c r="J10" i="9"/>
  <c r="I32" i="9"/>
  <c r="J32" i="9"/>
  <c r="I19" i="9"/>
  <c r="J19" i="9"/>
  <c r="I4" i="9"/>
  <c r="J4" i="9"/>
  <c r="I54" i="9"/>
  <c r="J54" i="9"/>
  <c r="I12" i="9"/>
  <c r="J12" i="9"/>
  <c r="I24" i="9"/>
  <c r="J24" i="9"/>
  <c r="I38" i="9"/>
  <c r="J38" i="9"/>
  <c r="I46" i="9"/>
  <c r="J46" i="9"/>
  <c r="I26" i="9"/>
  <c r="J26" i="9"/>
  <c r="I5" i="9"/>
  <c r="J5" i="9"/>
  <c r="I44" i="9"/>
  <c r="J44" i="9"/>
  <c r="I16" i="9"/>
  <c r="J16" i="9"/>
  <c r="I65" i="9"/>
  <c r="J65" i="9"/>
  <c r="I33" i="9"/>
  <c r="J33" i="9"/>
  <c r="I47" i="9"/>
  <c r="J47" i="9"/>
  <c r="I42" i="9"/>
  <c r="J42" i="9"/>
  <c r="I70" i="9"/>
  <c r="J70" i="9"/>
  <c r="I45" i="9"/>
  <c r="J45" i="9"/>
  <c r="D40" i="9"/>
  <c r="J40" i="9"/>
  <c r="I40" i="9"/>
  <c r="D8" i="5" l="1"/>
  <c r="D18" i="5"/>
  <c r="N9" i="5"/>
  <c r="N12" i="5"/>
  <c r="D5" i="5"/>
  <c r="D11" i="5"/>
  <c r="D6" i="5"/>
  <c r="D4" i="5"/>
  <c r="D17" i="5"/>
  <c r="D12" i="5"/>
  <c r="D14" i="5"/>
  <c r="N6" i="5"/>
  <c r="D7" i="5"/>
  <c r="N8" i="5"/>
  <c r="N13" i="5"/>
  <c r="D19" i="5"/>
  <c r="D16" i="5"/>
  <c r="D15" i="5"/>
  <c r="D9" i="5"/>
  <c r="N10" i="5"/>
  <c r="N3" i="5"/>
  <c r="D13" i="5"/>
  <c r="N7" i="5"/>
  <c r="D2" i="5"/>
  <c r="D3" i="5"/>
  <c r="N5" i="5"/>
  <c r="D10" i="5"/>
  <c r="N4" i="5"/>
  <c r="N2" i="5"/>
  <c r="N11" i="5"/>
  <c r="D10" i="2"/>
  <c r="D8" i="2"/>
  <c r="D16" i="2"/>
  <c r="D3" i="2"/>
  <c r="N3" i="2"/>
  <c r="N8" i="2"/>
  <c r="D6" i="2"/>
  <c r="N10" i="2"/>
  <c r="D18" i="2"/>
  <c r="N7" i="2"/>
  <c r="D14" i="2"/>
  <c r="D15" i="2"/>
  <c r="D4" i="2"/>
  <c r="D12" i="2"/>
  <c r="D11" i="2"/>
  <c r="N4" i="2"/>
  <c r="D13" i="2"/>
  <c r="D19" i="2"/>
  <c r="D9" i="2"/>
  <c r="N12" i="2"/>
  <c r="D5" i="2"/>
  <c r="N11" i="2"/>
  <c r="N9" i="2"/>
  <c r="D17" i="2"/>
  <c r="D2" i="2"/>
  <c r="D58" i="16"/>
  <c r="D50" i="16"/>
  <c r="D62" i="16"/>
  <c r="D59" i="16"/>
  <c r="D29" i="7"/>
  <c r="D4" i="7"/>
  <c r="D26" i="7"/>
  <c r="D30" i="7"/>
  <c r="D27" i="7"/>
  <c r="D22" i="7"/>
  <c r="D17" i="7"/>
  <c r="D6" i="7"/>
  <c r="D7" i="7"/>
  <c r="D35" i="1"/>
  <c r="D37" i="1"/>
  <c r="D36" i="1"/>
  <c r="D51" i="16"/>
  <c r="D60" i="16"/>
  <c r="D25" i="7"/>
  <c r="F124" i="14"/>
  <c r="F125" i="14"/>
  <c r="F93" i="14"/>
  <c r="F29" i="14"/>
  <c r="F68" i="14"/>
  <c r="F10" i="14"/>
  <c r="F91" i="14"/>
  <c r="F59" i="14"/>
  <c r="F15" i="14"/>
  <c r="F133" i="14"/>
  <c r="F123" i="14"/>
  <c r="F83" i="14"/>
  <c r="F4" i="14"/>
  <c r="F111" i="14"/>
  <c r="F19" i="14"/>
  <c r="F108" i="14"/>
  <c r="F13" i="14"/>
  <c r="F96" i="14"/>
  <c r="F118" i="14"/>
  <c r="F79" i="14"/>
  <c r="F28" i="14"/>
  <c r="F54" i="14"/>
  <c r="F36" i="14"/>
  <c r="F139" i="11"/>
  <c r="F20" i="11"/>
  <c r="F14" i="11"/>
  <c r="F213" i="11"/>
  <c r="F175" i="11"/>
  <c r="F171" i="11"/>
  <c r="F30" i="11"/>
  <c r="F209" i="11"/>
  <c r="F116" i="11"/>
  <c r="F138" i="11"/>
  <c r="F178" i="11"/>
  <c r="F194" i="11"/>
  <c r="F58" i="11"/>
  <c r="F122" i="11"/>
  <c r="F192" i="11"/>
  <c r="F96" i="11"/>
  <c r="F90" i="11"/>
  <c r="F210" i="11"/>
  <c r="F34" i="11"/>
  <c r="F74" i="11"/>
  <c r="F202" i="11"/>
  <c r="F77" i="11"/>
  <c r="F28" i="11"/>
  <c r="F54" i="11"/>
  <c r="F2" i="11"/>
  <c r="F189" i="11"/>
  <c r="F52" i="11"/>
  <c r="F164" i="11"/>
  <c r="F84" i="11"/>
  <c r="F25" i="11"/>
  <c r="F111" i="11"/>
  <c r="F107" i="11"/>
  <c r="F38" i="11"/>
  <c r="F60" i="11"/>
  <c r="F157" i="11"/>
  <c r="F85" i="11"/>
  <c r="F124" i="11"/>
  <c r="F165" i="11"/>
  <c r="F76" i="11"/>
  <c r="F197" i="11"/>
  <c r="F132" i="11"/>
  <c r="F22" i="11"/>
  <c r="F118" i="11"/>
  <c r="F109" i="11"/>
  <c r="F79" i="11"/>
  <c r="F133" i="11"/>
  <c r="F63" i="11"/>
  <c r="F161" i="11"/>
  <c r="F181" i="11"/>
  <c r="F27" i="11"/>
  <c r="F10" i="11"/>
  <c r="F49" i="11"/>
  <c r="F205" i="11"/>
  <c r="F129" i="11"/>
  <c r="F31" i="11"/>
  <c r="F46" i="11"/>
  <c r="F81" i="11"/>
  <c r="F73" i="11"/>
  <c r="F119" i="11"/>
  <c r="F172" i="11"/>
  <c r="F141" i="11"/>
  <c r="F45" i="11"/>
  <c r="F173" i="11"/>
  <c r="F125" i="11"/>
  <c r="F110" i="11"/>
  <c r="F137" i="11"/>
  <c r="F182" i="11"/>
  <c r="F102" i="11"/>
  <c r="F188" i="11"/>
  <c r="F143" i="11"/>
  <c r="F193" i="11"/>
  <c r="F53" i="11"/>
  <c r="F21" i="11"/>
  <c r="F140" i="11"/>
  <c r="F101" i="11"/>
  <c r="F4" i="11"/>
  <c r="F71" i="11"/>
  <c r="F43" i="11"/>
  <c r="F89" i="11"/>
  <c r="F113" i="11"/>
  <c r="F29" i="11"/>
  <c r="F117" i="11"/>
  <c r="F156" i="11"/>
  <c r="F142" i="11"/>
  <c r="F195" i="11"/>
  <c r="F93" i="11"/>
  <c r="F183" i="11"/>
  <c r="F91" i="11"/>
  <c r="F13" i="11"/>
  <c r="F87" i="11"/>
  <c r="F179" i="11"/>
  <c r="F78" i="11"/>
  <c r="F185" i="11"/>
  <c r="F12" i="11"/>
  <c r="F37" i="11"/>
  <c r="F3" i="11"/>
  <c r="F163" i="11"/>
  <c r="F39" i="11"/>
  <c r="F62" i="11"/>
  <c r="F44" i="11"/>
  <c r="F65" i="11"/>
  <c r="F17" i="11"/>
  <c r="F204" i="11"/>
  <c r="F134" i="11"/>
  <c r="F36" i="11"/>
  <c r="F212" i="11"/>
  <c r="F69" i="11"/>
  <c r="F180" i="11"/>
  <c r="F108" i="11"/>
  <c r="F207" i="11"/>
  <c r="F123" i="11"/>
  <c r="F187" i="11"/>
  <c r="F127" i="11"/>
  <c r="F105" i="11"/>
  <c r="F6" i="11"/>
  <c r="F155" i="11"/>
  <c r="F126" i="11"/>
  <c r="F67" i="11"/>
  <c r="F11" i="11"/>
  <c r="F55" i="11"/>
  <c r="F8" i="11"/>
  <c r="F100" i="11"/>
  <c r="F149" i="11"/>
  <c r="F75" i="11"/>
  <c r="F41" i="11"/>
  <c r="F148" i="11"/>
  <c r="F61" i="11"/>
  <c r="F151" i="11"/>
  <c r="F103" i="11"/>
  <c r="F177" i="11"/>
  <c r="F51" i="11"/>
  <c r="F68" i="11"/>
  <c r="F131" i="11"/>
  <c r="F5" i="11"/>
  <c r="F214" i="11"/>
  <c r="F99" i="11"/>
  <c r="F92" i="11"/>
  <c r="F198" i="11"/>
  <c r="F147" i="11"/>
  <c r="F201" i="11"/>
  <c r="F95" i="11"/>
  <c r="F145" i="11"/>
  <c r="F47" i="11"/>
  <c r="F150" i="11"/>
  <c r="F196" i="11"/>
  <c r="D61" i="16"/>
  <c r="D54" i="16"/>
  <c r="D56" i="16"/>
  <c r="D57" i="16"/>
  <c r="D64" i="16"/>
  <c r="D63" i="16"/>
  <c r="D53" i="16"/>
  <c r="D52" i="16"/>
  <c r="D65" i="16"/>
  <c r="D55" i="16"/>
  <c r="D17" i="16"/>
  <c r="D46" i="16"/>
  <c r="D12" i="7"/>
  <c r="D28" i="7"/>
  <c r="D2" i="7"/>
  <c r="D24" i="7"/>
  <c r="D5" i="7"/>
  <c r="D19" i="7"/>
  <c r="D10" i="7"/>
  <c r="D21" i="7"/>
  <c r="D8" i="7"/>
  <c r="D9" i="7"/>
  <c r="D11" i="7"/>
  <c r="D14" i="7"/>
  <c r="D16" i="7"/>
  <c r="D13" i="7"/>
  <c r="D18" i="7"/>
  <c r="D15" i="7"/>
  <c r="D23" i="7"/>
  <c r="D20" i="7"/>
  <c r="D3" i="7"/>
  <c r="D40" i="8"/>
  <c r="D32" i="8"/>
  <c r="D25" i="8"/>
  <c r="D17" i="8"/>
  <c r="D8" i="8"/>
  <c r="D38" i="8"/>
  <c r="D31" i="8"/>
  <c r="D23" i="8"/>
  <c r="D15" i="8"/>
  <c r="D3" i="8"/>
  <c r="D37" i="8"/>
  <c r="D22" i="8"/>
  <c r="D47" i="8"/>
  <c r="D14" i="8"/>
  <c r="D44" i="8"/>
  <c r="D36" i="8"/>
  <c r="D29" i="8"/>
  <c r="D21" i="8"/>
  <c r="D13" i="8"/>
  <c r="D6" i="8"/>
  <c r="D45" i="8"/>
  <c r="D39" i="8"/>
  <c r="D24" i="8"/>
  <c r="D16" i="8"/>
  <c r="D11" i="8"/>
  <c r="D43" i="8"/>
  <c r="D35" i="8"/>
  <c r="D28" i="8"/>
  <c r="D20" i="8"/>
  <c r="D12" i="8"/>
  <c r="D4" i="8"/>
  <c r="D42" i="8"/>
  <c r="D34" i="8"/>
  <c r="D27" i="8"/>
  <c r="D19" i="8"/>
  <c r="D10" i="8"/>
  <c r="D5" i="8"/>
  <c r="D46" i="8"/>
  <c r="D41" i="8"/>
  <c r="D33" i="8"/>
  <c r="D26" i="8"/>
  <c r="D18" i="8"/>
  <c r="D9" i="8"/>
  <c r="D30" i="8"/>
  <c r="D2" i="8"/>
  <c r="F119" i="14"/>
  <c r="F87" i="14"/>
  <c r="F126" i="14"/>
  <c r="F6" i="14"/>
  <c r="F62" i="14"/>
  <c r="F21" i="14"/>
  <c r="F109" i="14"/>
  <c r="F101" i="14"/>
  <c r="F51" i="14"/>
  <c r="F23" i="14"/>
  <c r="F117" i="14"/>
  <c r="F45" i="14"/>
  <c r="F132" i="14"/>
  <c r="F32" i="14"/>
  <c r="F40" i="14"/>
  <c r="F55" i="14"/>
  <c r="F22" i="14"/>
  <c r="F107" i="14"/>
  <c r="F88" i="14"/>
  <c r="F95" i="14"/>
  <c r="F20" i="14"/>
  <c r="F103" i="14"/>
  <c r="F24" i="14"/>
  <c r="F44" i="14"/>
  <c r="F110" i="14"/>
  <c r="F86" i="14"/>
  <c r="F80" i="14"/>
  <c r="F47" i="14"/>
  <c r="F115" i="14"/>
  <c r="F64" i="14"/>
  <c r="F131" i="14"/>
  <c r="F52" i="14"/>
  <c r="F56" i="14"/>
  <c r="F104" i="14"/>
  <c r="F116" i="14"/>
  <c r="F127" i="14"/>
  <c r="F99" i="14"/>
  <c r="F85" i="14"/>
  <c r="F30" i="14"/>
  <c r="F77" i="14"/>
  <c r="F63" i="14"/>
  <c r="F128" i="14"/>
  <c r="F69" i="14"/>
  <c r="F75" i="14"/>
  <c r="F46" i="14"/>
  <c r="F11" i="14"/>
  <c r="F53" i="14"/>
  <c r="F14" i="14"/>
  <c r="F122" i="14"/>
  <c r="F114" i="14"/>
  <c r="F98" i="14"/>
  <c r="F90" i="14"/>
  <c r="F74" i="14"/>
  <c r="F66" i="14"/>
  <c r="F58" i="14"/>
  <c r="F50" i="14"/>
  <c r="F42" i="14"/>
  <c r="F34" i="14"/>
  <c r="F26" i="14"/>
  <c r="F18" i="14"/>
  <c r="F8" i="14"/>
  <c r="F121" i="14"/>
  <c r="F113" i="14"/>
  <c r="F97" i="14"/>
  <c r="F89" i="14"/>
  <c r="F81" i="14"/>
  <c r="F73" i="14"/>
  <c r="F65" i="14"/>
  <c r="F57" i="14"/>
  <c r="F33" i="14"/>
  <c r="F35" i="14"/>
  <c r="F67" i="14"/>
  <c r="F9" i="14"/>
  <c r="F84" i="14"/>
  <c r="F72" i="14"/>
  <c r="F12" i="14"/>
  <c r="F76" i="14"/>
  <c r="F31" i="14"/>
  <c r="F94" i="14"/>
  <c r="F43" i="14"/>
  <c r="D44" i="16"/>
  <c r="D41" i="16"/>
  <c r="F130" i="14"/>
  <c r="F106" i="14"/>
  <c r="F82" i="14"/>
  <c r="F129" i="14"/>
  <c r="F49" i="14"/>
  <c r="F41" i="14"/>
  <c r="F25" i="14"/>
  <c r="F17" i="14"/>
  <c r="F105" i="14"/>
  <c r="F7" i="14"/>
  <c r="F2" i="14"/>
  <c r="L27" i="1"/>
  <c r="M27" i="1"/>
  <c r="L3" i="1"/>
  <c r="M3" i="1"/>
  <c r="L32" i="1"/>
  <c r="M32" i="1"/>
  <c r="L11" i="1"/>
  <c r="M11" i="1"/>
  <c r="L10" i="1"/>
  <c r="M10" i="1"/>
  <c r="L33" i="1"/>
  <c r="M33" i="1"/>
  <c r="L4" i="1"/>
  <c r="M4" i="1"/>
  <c r="L16" i="1"/>
  <c r="M16" i="1"/>
  <c r="L22" i="1"/>
  <c r="M22" i="1"/>
  <c r="L29" i="1"/>
  <c r="M29" i="1"/>
  <c r="L13" i="1"/>
  <c r="M13" i="1"/>
  <c r="L7" i="1"/>
  <c r="M7" i="1"/>
  <c r="L31" i="1"/>
  <c r="M31" i="1"/>
  <c r="L9" i="1"/>
  <c r="M9" i="1"/>
  <c r="L19" i="1"/>
  <c r="M19" i="1"/>
  <c r="L25" i="1"/>
  <c r="M25" i="1"/>
  <c r="L18" i="1"/>
  <c r="M18" i="1"/>
  <c r="L23" i="1"/>
  <c r="M23" i="1"/>
  <c r="L5" i="1"/>
  <c r="M5" i="1"/>
  <c r="L15" i="1"/>
  <c r="M15" i="1"/>
  <c r="L17" i="1"/>
  <c r="M17" i="1"/>
  <c r="L12" i="1"/>
  <c r="M12" i="1"/>
  <c r="L28" i="1"/>
  <c r="M28" i="1"/>
  <c r="L2" i="1"/>
  <c r="M2" i="1"/>
  <c r="L21" i="1"/>
  <c r="M21" i="1"/>
  <c r="L6" i="1"/>
  <c r="M6" i="1"/>
  <c r="L34" i="1"/>
  <c r="M34" i="1"/>
  <c r="L26" i="1"/>
  <c r="M26" i="1"/>
  <c r="L24" i="1"/>
  <c r="M24" i="1"/>
  <c r="L14" i="1"/>
  <c r="M14" i="1"/>
  <c r="L30" i="1"/>
  <c r="M30" i="1"/>
  <c r="L8" i="1"/>
  <c r="M8" i="1"/>
  <c r="L20" i="1"/>
  <c r="M20" i="1"/>
  <c r="N4" i="4"/>
  <c r="O4" i="4"/>
  <c r="N6" i="4"/>
  <c r="O6" i="4"/>
  <c r="N5" i="4"/>
  <c r="O5" i="4"/>
  <c r="N10" i="4"/>
  <c r="O10" i="4"/>
  <c r="N14" i="4"/>
  <c r="O14" i="4"/>
  <c r="N7" i="4"/>
  <c r="O7" i="4"/>
  <c r="N9" i="4"/>
  <c r="O9" i="4"/>
  <c r="N17" i="4"/>
  <c r="O17" i="4"/>
  <c r="N16" i="4"/>
  <c r="O16" i="4"/>
  <c r="N13" i="4"/>
  <c r="O13" i="4"/>
  <c r="N11" i="4"/>
  <c r="O11" i="4"/>
  <c r="N12" i="4"/>
  <c r="O12" i="4"/>
  <c r="N29" i="4"/>
  <c r="O29" i="4"/>
  <c r="N21" i="4"/>
  <c r="O21" i="4"/>
  <c r="N31" i="4"/>
  <c r="O31" i="4"/>
  <c r="N19" i="4"/>
  <c r="O19" i="4"/>
  <c r="N8" i="4"/>
  <c r="O8" i="4"/>
  <c r="N15" i="4"/>
  <c r="O15" i="4"/>
  <c r="N25" i="4"/>
  <c r="O25" i="4"/>
  <c r="N26" i="4"/>
  <c r="O26" i="4"/>
  <c r="N28" i="4"/>
  <c r="O28" i="4"/>
  <c r="N30" i="4"/>
  <c r="O30" i="4"/>
  <c r="N18" i="4"/>
  <c r="O18" i="4"/>
  <c r="N3" i="4"/>
  <c r="O3" i="4"/>
  <c r="N20" i="4"/>
  <c r="O20" i="4"/>
  <c r="N23" i="4"/>
  <c r="O23" i="4"/>
  <c r="N27" i="4"/>
  <c r="O27" i="4"/>
  <c r="N24" i="4"/>
  <c r="O24" i="4"/>
  <c r="N22" i="4"/>
  <c r="O22" i="4"/>
  <c r="N2" i="4"/>
  <c r="O2" i="4"/>
  <c r="N6" i="16"/>
  <c r="O6" i="16"/>
  <c r="N7" i="16"/>
  <c r="O7" i="16"/>
  <c r="N3" i="16"/>
  <c r="O3" i="16"/>
  <c r="N4" i="16"/>
  <c r="O4" i="16"/>
  <c r="N8" i="16"/>
  <c r="O8" i="16"/>
  <c r="N9" i="16"/>
  <c r="O9" i="16"/>
  <c r="N14" i="16"/>
  <c r="O14" i="16"/>
  <c r="N10" i="16"/>
  <c r="O10" i="16"/>
  <c r="N15" i="16"/>
  <c r="O15" i="16"/>
  <c r="N13" i="16"/>
  <c r="O13" i="16"/>
  <c r="N18" i="16"/>
  <c r="O18" i="16"/>
  <c r="N27" i="16"/>
  <c r="O27" i="16"/>
  <c r="N19" i="16"/>
  <c r="O19" i="16"/>
  <c r="N12" i="16"/>
  <c r="O12" i="16"/>
  <c r="N16" i="16"/>
  <c r="O16" i="16"/>
  <c r="N31" i="16"/>
  <c r="O31" i="16"/>
  <c r="N32" i="16"/>
  <c r="O32" i="16"/>
  <c r="N23" i="16"/>
  <c r="O23" i="16"/>
  <c r="N22" i="16"/>
  <c r="O22" i="16"/>
  <c r="N26" i="16"/>
  <c r="O26" i="16"/>
  <c r="N25" i="16"/>
  <c r="O25" i="16"/>
  <c r="N11" i="16"/>
  <c r="O11" i="16"/>
  <c r="N38" i="16"/>
  <c r="O38" i="16"/>
  <c r="N29" i="16"/>
  <c r="O29" i="16"/>
  <c r="N28" i="16"/>
  <c r="O28" i="16"/>
  <c r="N30" i="16"/>
  <c r="O30" i="16"/>
  <c r="N39" i="16"/>
  <c r="O39" i="16"/>
  <c r="N5" i="16"/>
  <c r="O5" i="16"/>
  <c r="N40" i="16"/>
  <c r="O40" i="16"/>
  <c r="N20" i="16"/>
  <c r="O20" i="16"/>
  <c r="N35" i="16"/>
  <c r="O35" i="16"/>
  <c r="N42" i="16"/>
  <c r="O42" i="16"/>
  <c r="N45" i="16"/>
  <c r="O45" i="16"/>
  <c r="N34" i="16"/>
  <c r="O34" i="16"/>
  <c r="N24" i="16"/>
  <c r="O24" i="16"/>
  <c r="N37" i="16"/>
  <c r="O37" i="16"/>
  <c r="N47" i="16"/>
  <c r="O47" i="16"/>
  <c r="N48" i="16"/>
  <c r="O48" i="16"/>
  <c r="N49" i="16"/>
  <c r="O49" i="16"/>
  <c r="N33" i="16"/>
  <c r="O33" i="16"/>
  <c r="N43" i="16"/>
  <c r="O43" i="16"/>
  <c r="N36" i="16"/>
  <c r="O36" i="16"/>
  <c r="N21" i="16"/>
  <c r="O21" i="16"/>
  <c r="O2" i="16"/>
  <c r="N2" i="16"/>
  <c r="D27" i="15"/>
  <c r="D37" i="15"/>
  <c r="D25" i="15"/>
  <c r="D29" i="15"/>
  <c r="D3" i="15"/>
  <c r="D40" i="15"/>
  <c r="L27" i="15"/>
  <c r="M27" i="15"/>
  <c r="L37" i="15"/>
  <c r="M37" i="15"/>
  <c r="L25" i="15"/>
  <c r="M25" i="15"/>
  <c r="L29" i="15"/>
  <c r="M29" i="15"/>
  <c r="L3" i="15"/>
  <c r="M3" i="15"/>
  <c r="L40" i="15"/>
  <c r="M40" i="15"/>
  <c r="D5" i="1" l="1"/>
  <c r="D22" i="1"/>
  <c r="D3" i="1"/>
  <c r="D16" i="1"/>
  <c r="D30" i="1"/>
  <c r="D26" i="1"/>
  <c r="D6" i="1"/>
  <c r="D12" i="1"/>
  <c r="D13" i="1"/>
  <c r="D7" i="1"/>
  <c r="D27" i="1"/>
  <c r="D17" i="1"/>
  <c r="D28" i="1"/>
  <c r="D11" i="1"/>
  <c r="D25" i="1"/>
  <c r="D33" i="1"/>
  <c r="D34" i="1"/>
  <c r="D32" i="1"/>
  <c r="D31" i="1"/>
  <c r="D29" i="1"/>
  <c r="D24" i="1"/>
  <c r="D21" i="1"/>
  <c r="D23" i="1"/>
  <c r="D20" i="1"/>
  <c r="D19" i="1"/>
  <c r="D18" i="1"/>
  <c r="D15" i="1"/>
  <c r="D14" i="1"/>
  <c r="D2" i="1"/>
  <c r="D4" i="1"/>
  <c r="D10" i="1"/>
  <c r="D9" i="1"/>
  <c r="D8" i="1"/>
  <c r="D22" i="4"/>
  <c r="D23" i="4"/>
  <c r="D18" i="4"/>
  <c r="D2" i="4"/>
  <c r="D24" i="4"/>
  <c r="D3" i="4"/>
  <c r="D26" i="4"/>
  <c r="D8" i="4"/>
  <c r="D29" i="4"/>
  <c r="D16" i="4"/>
  <c r="D14" i="4"/>
  <c r="D4" i="4"/>
  <c r="D19" i="4"/>
  <c r="D2" i="16"/>
  <c r="D36" i="16"/>
  <c r="D19" i="16"/>
  <c r="D39" i="16"/>
  <c r="D26" i="16"/>
  <c r="D49" i="16"/>
  <c r="D10" i="16"/>
  <c r="D33" i="16"/>
  <c r="D38" i="16"/>
  <c r="D4" i="16"/>
  <c r="D40" i="16"/>
  <c r="D12" i="16"/>
  <c r="D9" i="16"/>
  <c r="D7" i="16"/>
  <c r="D35" i="16"/>
  <c r="D27" i="16"/>
  <c r="D24" i="16"/>
  <c r="D43" i="16"/>
  <c r="D8" i="16"/>
  <c r="D6" i="16"/>
  <c r="D28" i="4"/>
  <c r="D15" i="4"/>
  <c r="D21" i="4"/>
  <c r="D13" i="4"/>
  <c r="D7" i="4"/>
  <c r="D6" i="4"/>
  <c r="D12" i="4"/>
  <c r="D17" i="4"/>
  <c r="D10" i="4"/>
  <c r="D11" i="16"/>
  <c r="D3" i="16"/>
  <c r="D28" i="16"/>
  <c r="D48" i="16"/>
  <c r="D47" i="16"/>
  <c r="D37" i="16"/>
  <c r="D34" i="16"/>
  <c r="D45" i="16"/>
  <c r="D42" i="16"/>
  <c r="D29" i="16"/>
  <c r="D25" i="16"/>
  <c r="D32" i="16"/>
  <c r="D22" i="16"/>
  <c r="D31" i="16"/>
  <c r="D23" i="16"/>
  <c r="D15" i="16"/>
  <c r="D16" i="16"/>
  <c r="D30" i="16"/>
  <c r="D20" i="16"/>
  <c r="D18" i="16"/>
  <c r="D21" i="16"/>
  <c r="D5" i="16"/>
  <c r="D14" i="16"/>
  <c r="D13" i="16"/>
  <c r="D27" i="4"/>
  <c r="D20" i="4"/>
  <c r="D30" i="4"/>
  <c r="D25" i="4"/>
  <c r="D31" i="4"/>
  <c r="D11" i="4"/>
  <c r="D9" i="4"/>
  <c r="D5" i="4"/>
</calcChain>
</file>

<file path=xl/sharedStrings.xml><?xml version="1.0" encoding="utf-8"?>
<sst xmlns="http://schemas.openxmlformats.org/spreadsheetml/2006/main" count="2493" uniqueCount="969">
  <si>
    <t>burnette</t>
  </si>
  <si>
    <t>gastelum</t>
  </si>
  <si>
    <t>roman</t>
  </si>
  <si>
    <t>olsen</t>
  </si>
  <si>
    <t>david</t>
  </si>
  <si>
    <t>oliveras</t>
  </si>
  <si>
    <t>julien</t>
  </si>
  <si>
    <t>bishop</t>
  </si>
  <si>
    <t>andrew</t>
  </si>
  <si>
    <t>daze</t>
  </si>
  <si>
    <t>ryan</t>
  </si>
  <si>
    <t>sousa</t>
  </si>
  <si>
    <t>mark</t>
  </si>
  <si>
    <t>king</t>
  </si>
  <si>
    <t>hunter</t>
  </si>
  <si>
    <t>fuller</t>
  </si>
  <si>
    <t>kaden</t>
  </si>
  <si>
    <t>phend</t>
  </si>
  <si>
    <t>dakotah</t>
  </si>
  <si>
    <t>rose</t>
  </si>
  <si>
    <t>brandon</t>
  </si>
  <si>
    <t>jones</t>
  </si>
  <si>
    <t>tyler</t>
  </si>
  <si>
    <t>lime</t>
  </si>
  <si>
    <t>camden</t>
  </si>
  <si>
    <t>mason</t>
  </si>
  <si>
    <t>tebo</t>
  </si>
  <si>
    <t>jared</t>
  </si>
  <si>
    <t>nguyen</t>
  </si>
  <si>
    <t>phi long</t>
  </si>
  <si>
    <t>heckert</t>
  </si>
  <si>
    <t>spencer</t>
  </si>
  <si>
    <t>wilson</t>
  </si>
  <si>
    <t xml:space="preserve">jonah </t>
  </si>
  <si>
    <t>wiggins</t>
  </si>
  <si>
    <t>drake</t>
  </si>
  <si>
    <t>adam</t>
  </si>
  <si>
    <t>setser</t>
  </si>
  <si>
    <t>lee</t>
  </si>
  <si>
    <t>vandalen</t>
  </si>
  <si>
    <t>seth</t>
  </si>
  <si>
    <t>kasten</t>
  </si>
  <si>
    <t>cole</t>
  </si>
  <si>
    <t>lutz</t>
  </si>
  <si>
    <t>jonah</t>
  </si>
  <si>
    <t>maifield</t>
  </si>
  <si>
    <t>Pro N Truck</t>
  </si>
  <si>
    <t>Pro N Buggy</t>
  </si>
  <si>
    <t>Pro E Truck</t>
  </si>
  <si>
    <t>Pro E Buggy</t>
  </si>
  <si>
    <t>logan</t>
  </si>
  <si>
    <t>reid</t>
  </si>
  <si>
    <t>jacob</t>
  </si>
  <si>
    <t>melton</t>
  </si>
  <si>
    <t>komerian</t>
  </si>
  <si>
    <t>ofir</t>
  </si>
  <si>
    <t>cater</t>
  </si>
  <si>
    <t>zack</t>
  </si>
  <si>
    <t>roney</t>
  </si>
  <si>
    <t>tony</t>
  </si>
  <si>
    <t>coe</t>
  </si>
  <si>
    <t>dylan</t>
  </si>
  <si>
    <t>craig</t>
  </si>
  <si>
    <t>christopher</t>
  </si>
  <si>
    <t>nevoso</t>
  </si>
  <si>
    <t>matt</t>
  </si>
  <si>
    <t>campbell</t>
  </si>
  <si>
    <t>tooker</t>
  </si>
  <si>
    <t>damron</t>
  </si>
  <si>
    <t>rex</t>
  </si>
  <si>
    <t>cupp</t>
  </si>
  <si>
    <t>chad</t>
  </si>
  <si>
    <t>whitehead</t>
  </si>
  <si>
    <t>henry</t>
  </si>
  <si>
    <t>stephenson</t>
  </si>
  <si>
    <t>clayton</t>
  </si>
  <si>
    <t>andres</t>
  </si>
  <si>
    <t>justin</t>
  </si>
  <si>
    <t>lobos</t>
  </si>
  <si>
    <t>ever</t>
  </si>
  <si>
    <t>pendarvis</t>
  </si>
  <si>
    <t>demarco</t>
  </si>
  <si>
    <t>griffin</t>
  </si>
  <si>
    <t>mikey</t>
  </si>
  <si>
    <t>sandberg</t>
  </si>
  <si>
    <t>james</t>
  </si>
  <si>
    <t>hillard</t>
  </si>
  <si>
    <t>donato</t>
  </si>
  <si>
    <t>lopes</t>
  </si>
  <si>
    <t>mike</t>
  </si>
  <si>
    <t>greenwell</t>
  </si>
  <si>
    <t>mckenzie</t>
  </si>
  <si>
    <t>charles</t>
  </si>
  <si>
    <t>tradardi</t>
  </si>
  <si>
    <t>kimball</t>
  </si>
  <si>
    <t>ronald</t>
  </si>
  <si>
    <t>segui</t>
  </si>
  <si>
    <t>carlos</t>
  </si>
  <si>
    <t>michael</t>
  </si>
  <si>
    <t>trevor</t>
  </si>
  <si>
    <t>hannemann</t>
  </si>
  <si>
    <t>erik</t>
  </si>
  <si>
    <t>ables</t>
  </si>
  <si>
    <t xml:space="preserve">william </t>
  </si>
  <si>
    <t xml:space="preserve">mike </t>
  </si>
  <si>
    <t>puckett</t>
  </si>
  <si>
    <t>peyton</t>
  </si>
  <si>
    <t>berg</t>
  </si>
  <si>
    <t>chuck</t>
  </si>
  <si>
    <t>bruce</t>
  </si>
  <si>
    <t>braden</t>
  </si>
  <si>
    <t>sawinksi</t>
  </si>
  <si>
    <t>sully</t>
  </si>
  <si>
    <t>betley</t>
  </si>
  <si>
    <t>nathaniel</t>
  </si>
  <si>
    <t>wilhelm</t>
  </si>
  <si>
    <t>jake</t>
  </si>
  <si>
    <t>calvin</t>
  </si>
  <si>
    <t>cowart</t>
  </si>
  <si>
    <t>taylor</t>
  </si>
  <si>
    <t>dave</t>
  </si>
  <si>
    <t>boggs</t>
  </si>
  <si>
    <t>blake</t>
  </si>
  <si>
    <t>long</t>
  </si>
  <si>
    <t>mad maddy</t>
  </si>
  <si>
    <t xml:space="preserve">christopher </t>
  </si>
  <si>
    <t>benny</t>
  </si>
  <si>
    <t>norman</t>
  </si>
  <si>
    <t>norm</t>
  </si>
  <si>
    <t>marrant</t>
  </si>
  <si>
    <t>chris</t>
  </si>
  <si>
    <t>flowers</t>
  </si>
  <si>
    <t>lance</t>
  </si>
  <si>
    <t>van dalen</t>
  </si>
  <si>
    <t>sean</t>
  </si>
  <si>
    <t>nate</t>
  </si>
  <si>
    <t>caines</t>
  </si>
  <si>
    <t>rakus</t>
  </si>
  <si>
    <t>moon</t>
  </si>
  <si>
    <t>vanair</t>
  </si>
  <si>
    <t>rinke</t>
  </si>
  <si>
    <t>hobbs</t>
  </si>
  <si>
    <t>tim</t>
  </si>
  <si>
    <t xml:space="preserve">nathanial </t>
  </si>
  <si>
    <t>sawinski</t>
  </si>
  <si>
    <t>stockman</t>
  </si>
  <si>
    <t>danny</t>
  </si>
  <si>
    <t>legue</t>
  </si>
  <si>
    <t>ridgeway</t>
  </si>
  <si>
    <t>aidan</t>
  </si>
  <si>
    <t>rossiter</t>
  </si>
  <si>
    <t>patrick</t>
  </si>
  <si>
    <t xml:space="preserve">chris </t>
  </si>
  <si>
    <t>Open/Int E Truck</t>
  </si>
  <si>
    <t>Int E Buggy</t>
  </si>
  <si>
    <t>vanderkooy</t>
  </si>
  <si>
    <t xml:space="preserve">brian </t>
  </si>
  <si>
    <t>steven</t>
  </si>
  <si>
    <t>baker</t>
  </si>
  <si>
    <t>meltzer</t>
  </si>
  <si>
    <t>george</t>
  </si>
  <si>
    <t>mejia</t>
  </si>
  <si>
    <t>max</t>
  </si>
  <si>
    <t>wright</t>
  </si>
  <si>
    <t>shannon</t>
  </si>
  <si>
    <t>pearson</t>
  </si>
  <si>
    <t>blevins</t>
  </si>
  <si>
    <t>will</t>
  </si>
  <si>
    <t>sanders</t>
  </si>
  <si>
    <t>brent</t>
  </si>
  <si>
    <t>peter</t>
  </si>
  <si>
    <t>compton</t>
  </si>
  <si>
    <t xml:space="preserve">roland </t>
  </si>
  <si>
    <t>zach</t>
  </si>
  <si>
    <t>ron</t>
  </si>
  <si>
    <t>clark</t>
  </si>
  <si>
    <t>kevin</t>
  </si>
  <si>
    <t>johnson</t>
  </si>
  <si>
    <t>simkins</t>
  </si>
  <si>
    <t xml:space="preserve">patrick </t>
  </si>
  <si>
    <t>jimmy</t>
  </si>
  <si>
    <t>moore</t>
  </si>
  <si>
    <t>austin</t>
  </si>
  <si>
    <t>kain</t>
  </si>
  <si>
    <t>john</t>
  </si>
  <si>
    <t>jeff</t>
  </si>
  <si>
    <t>coren</t>
  </si>
  <si>
    <t>brian</t>
  </si>
  <si>
    <t>zac</t>
  </si>
  <si>
    <t>thompson</t>
  </si>
  <si>
    <t>williams</t>
  </si>
  <si>
    <t>bobby</t>
  </si>
  <si>
    <t>grubbs</t>
  </si>
  <si>
    <t xml:space="preserve">george </t>
  </si>
  <si>
    <t>morgan</t>
  </si>
  <si>
    <t>stuart</t>
  </si>
  <si>
    <t>west</t>
  </si>
  <si>
    <t xml:space="preserve">merle </t>
  </si>
  <si>
    <t>banks</t>
  </si>
  <si>
    <t>gary</t>
  </si>
  <si>
    <t>hill</t>
  </si>
  <si>
    <t>shane</t>
  </si>
  <si>
    <t>powell</t>
  </si>
  <si>
    <t>anthony</t>
  </si>
  <si>
    <t xml:space="preserve">austin </t>
  </si>
  <si>
    <t>tanner</t>
  </si>
  <si>
    <t>jae</t>
  </si>
  <si>
    <t>captain</t>
  </si>
  <si>
    <t>martin</t>
  </si>
  <si>
    <t>orcutt</t>
  </si>
  <si>
    <t>jonathan</t>
  </si>
  <si>
    <t>halcomb</t>
  </si>
  <si>
    <t>bennett</t>
  </si>
  <si>
    <t>jason</t>
  </si>
  <si>
    <t>ellis</t>
  </si>
  <si>
    <t>phillips</t>
  </si>
  <si>
    <t xml:space="preserve">nathan </t>
  </si>
  <si>
    <t>simmons</t>
  </si>
  <si>
    <t>brad</t>
  </si>
  <si>
    <t>muir</t>
  </si>
  <si>
    <t>alex</t>
  </si>
  <si>
    <t>tucker</t>
  </si>
  <si>
    <t>garret</t>
  </si>
  <si>
    <t>porter</t>
  </si>
  <si>
    <t>shiver</t>
  </si>
  <si>
    <t>rozanski</t>
  </si>
  <si>
    <t>smith</t>
  </si>
  <si>
    <t>sabatier</t>
  </si>
  <si>
    <t>jean</t>
  </si>
  <si>
    <t>bennet</t>
  </si>
  <si>
    <t>wages</t>
  </si>
  <si>
    <t>quinton</t>
  </si>
  <si>
    <t>heft</t>
  </si>
  <si>
    <t>corey</t>
  </si>
  <si>
    <t>mahey</t>
  </si>
  <si>
    <t>gloop</t>
  </si>
  <si>
    <t>goebel</t>
  </si>
  <si>
    <t xml:space="preserve">michael </t>
  </si>
  <si>
    <t>yarbrough</t>
  </si>
  <si>
    <t>luke</t>
  </si>
  <si>
    <t>roland</t>
  </si>
  <si>
    <t>deming</t>
  </si>
  <si>
    <t>wesley</t>
  </si>
  <si>
    <t>kyle</t>
  </si>
  <si>
    <t>Sport E Truck</t>
  </si>
  <si>
    <t>joe</t>
  </si>
  <si>
    <t xml:space="preserve">erik </t>
  </si>
  <si>
    <t>enger</t>
  </si>
  <si>
    <t>randy</t>
  </si>
  <si>
    <t xml:space="preserve">ever </t>
  </si>
  <si>
    <t xml:space="preserve">chad </t>
  </si>
  <si>
    <t>krummes</t>
  </si>
  <si>
    <t xml:space="preserve">curtis </t>
  </si>
  <si>
    <t>renato</t>
  </si>
  <si>
    <t xml:space="preserve">tim </t>
  </si>
  <si>
    <t>Segui</t>
  </si>
  <si>
    <t>40+ N Truck</t>
  </si>
  <si>
    <t>40+ N Buggy</t>
  </si>
  <si>
    <t>40+ E Truck</t>
  </si>
  <si>
    <t>DNC</t>
  </si>
  <si>
    <t>SIC</t>
  </si>
  <si>
    <t>40+ E Buggy</t>
  </si>
  <si>
    <t>jaun</t>
  </si>
  <si>
    <t>carlos canas</t>
  </si>
  <si>
    <t xml:space="preserve">elliot </t>
  </si>
  <si>
    <t>boots</t>
  </si>
  <si>
    <t>rivkin</t>
  </si>
  <si>
    <t>joao</t>
  </si>
  <si>
    <t>figueiredo</t>
  </si>
  <si>
    <t>burak</t>
  </si>
  <si>
    <t>kilic</t>
  </si>
  <si>
    <t>jermaine</t>
  </si>
  <si>
    <t>robinson</t>
  </si>
  <si>
    <t>robert</t>
  </si>
  <si>
    <t>battle</t>
  </si>
  <si>
    <t>ogden</t>
  </si>
  <si>
    <t>chase</t>
  </si>
  <si>
    <t>lemieux</t>
  </si>
  <si>
    <t>arredondo</t>
  </si>
  <si>
    <t>frankie</t>
  </si>
  <si>
    <t>contreras jr</t>
  </si>
  <si>
    <t>aydin</t>
  </si>
  <si>
    <t>horne</t>
  </si>
  <si>
    <t>marco</t>
  </si>
  <si>
    <t>baruffolo</t>
  </si>
  <si>
    <t>tater</t>
  </si>
  <si>
    <t>sontag</t>
  </si>
  <si>
    <t>riccardo</t>
  </si>
  <si>
    <t>berton</t>
  </si>
  <si>
    <t>reno</t>
  </si>
  <si>
    <t>sevoya</t>
  </si>
  <si>
    <t>joey</t>
  </si>
  <si>
    <t>bourdon</t>
  </si>
  <si>
    <t xml:space="preserve">jimmy </t>
  </si>
  <si>
    <t>fishback IV</t>
  </si>
  <si>
    <t>cavalieri</t>
  </si>
  <si>
    <t>walker</t>
  </si>
  <si>
    <t>spinrad</t>
  </si>
  <si>
    <t>daniel</t>
  </si>
  <si>
    <t>pariente</t>
  </si>
  <si>
    <t>pekko</t>
  </si>
  <si>
    <t>iivonen</t>
  </si>
  <si>
    <t xml:space="preserve">ivan </t>
  </si>
  <si>
    <t>moreno jr</t>
  </si>
  <si>
    <t>fenster</t>
  </si>
  <si>
    <t>shaun</t>
  </si>
  <si>
    <t>kirkman</t>
  </si>
  <si>
    <t>joona</t>
  </si>
  <si>
    <t>haatanen</t>
  </si>
  <si>
    <t>nelson</t>
  </si>
  <si>
    <t>adrian</t>
  </si>
  <si>
    <t>carson</t>
  </si>
  <si>
    <t>phipps</t>
  </si>
  <si>
    <t>pancho</t>
  </si>
  <si>
    <t>lopez</t>
  </si>
  <si>
    <t>steve</t>
  </si>
  <si>
    <t>harris</t>
  </si>
  <si>
    <t>paul</t>
  </si>
  <si>
    <t>spindrad</t>
  </si>
  <si>
    <t>ivan</t>
  </si>
  <si>
    <t>brown</t>
  </si>
  <si>
    <t>killic</t>
  </si>
  <si>
    <t>elliot</t>
  </si>
  <si>
    <t xml:space="preserve">tyler </t>
  </si>
  <si>
    <t xml:space="preserve">pancho </t>
  </si>
  <si>
    <t>PNB</t>
  </si>
  <si>
    <t>SS</t>
  </si>
  <si>
    <t>WICKED</t>
  </si>
  <si>
    <t xml:space="preserve">travis </t>
  </si>
  <si>
    <t>horn</t>
  </si>
  <si>
    <t>marrale</t>
  </si>
  <si>
    <t>loic</t>
  </si>
  <si>
    <t>deschenes</t>
  </si>
  <si>
    <t>aj</t>
  </si>
  <si>
    <t>schumacher</t>
  </si>
  <si>
    <t>josh</t>
  </si>
  <si>
    <t>mitchell</t>
  </si>
  <si>
    <t>olins</t>
  </si>
  <si>
    <t>eiter</t>
  </si>
  <si>
    <t>bartlett</t>
  </si>
  <si>
    <t>axup</t>
  </si>
  <si>
    <t>brenden</t>
  </si>
  <si>
    <t>smiley</t>
  </si>
  <si>
    <t>henn</t>
  </si>
  <si>
    <t>aaron</t>
  </si>
  <si>
    <t>torres</t>
  </si>
  <si>
    <t>barry</t>
  </si>
  <si>
    <t>rowe III</t>
  </si>
  <si>
    <t>antill</t>
  </si>
  <si>
    <t>wolter</t>
  </si>
  <si>
    <t>ryder</t>
  </si>
  <si>
    <t>lewis</t>
  </si>
  <si>
    <t>matthew</t>
  </si>
  <si>
    <t>armeni</t>
  </si>
  <si>
    <t>larry</t>
  </si>
  <si>
    <t>richards</t>
  </si>
  <si>
    <t>ilias</t>
  </si>
  <si>
    <t>arkoudaris</t>
  </si>
  <si>
    <t>nicola</t>
  </si>
  <si>
    <t>marrone</t>
  </si>
  <si>
    <t>schulz</t>
  </si>
  <si>
    <t>buddy</t>
  </si>
  <si>
    <t>christian</t>
  </si>
  <si>
    <t>travis</t>
  </si>
  <si>
    <t>peterson</t>
  </si>
  <si>
    <t>moralez</t>
  </si>
  <si>
    <t>rodriguez</t>
  </si>
  <si>
    <t>nethaniel</t>
  </si>
  <si>
    <t>vander molen</t>
  </si>
  <si>
    <t>palalay</t>
  </si>
  <si>
    <t>avellino</t>
  </si>
  <si>
    <t>hernandez</t>
  </si>
  <si>
    <t>manny</t>
  </si>
  <si>
    <t>churchman</t>
  </si>
  <si>
    <t>ramos</t>
  </si>
  <si>
    <t>jeremy</t>
  </si>
  <si>
    <t>alvarado</t>
  </si>
  <si>
    <t>emanuel</t>
  </si>
  <si>
    <t>nickzat</t>
  </si>
  <si>
    <t>howarth</t>
  </si>
  <si>
    <t>bryan</t>
  </si>
  <si>
    <t>wyrick</t>
  </si>
  <si>
    <t>vinkemulder</t>
  </si>
  <si>
    <t>hase</t>
  </si>
  <si>
    <t>blaine</t>
  </si>
  <si>
    <t>platt</t>
  </si>
  <si>
    <t>gee</t>
  </si>
  <si>
    <t>wyatt</t>
  </si>
  <si>
    <t>chance</t>
  </si>
  <si>
    <t>mccall</t>
  </si>
  <si>
    <t>lund</t>
  </si>
  <si>
    <t>dienna</t>
  </si>
  <si>
    <t>eichenberger</t>
  </si>
  <si>
    <t>colendich</t>
  </si>
  <si>
    <t>boomer</t>
  </si>
  <si>
    <t>wheeler</t>
  </si>
  <si>
    <t>witham</t>
  </si>
  <si>
    <t>richard</t>
  </si>
  <si>
    <t>bailey</t>
  </si>
  <si>
    <t>j</t>
  </si>
  <si>
    <t>smoker</t>
  </si>
  <si>
    <t>zeller</t>
  </si>
  <si>
    <t>jenson</t>
  </si>
  <si>
    <t>2nd TO</t>
  </si>
  <si>
    <t>1st TO</t>
  </si>
  <si>
    <t>1st T/O</t>
  </si>
  <si>
    <t>2nd T/O</t>
  </si>
  <si>
    <t>caeteno</t>
  </si>
  <si>
    <t>mcneil</t>
  </si>
  <si>
    <t>riley</t>
  </si>
  <si>
    <t>haagsma</t>
  </si>
  <si>
    <t>nick</t>
  </si>
  <si>
    <t>wautlet</t>
  </si>
  <si>
    <t>curtis</t>
  </si>
  <si>
    <t>lindow</t>
  </si>
  <si>
    <t>felipe</t>
  </si>
  <si>
    <t>martinez jr</t>
  </si>
  <si>
    <t>drew</t>
  </si>
  <si>
    <t>teddy</t>
  </si>
  <si>
    <t>collin</t>
  </si>
  <si>
    <t>leland</t>
  </si>
  <si>
    <t>woolfolk</t>
  </si>
  <si>
    <t>marvin</t>
  </si>
  <si>
    <t>pitcher</t>
  </si>
  <si>
    <t>johnathan</t>
  </si>
  <si>
    <t>rebecca</t>
  </si>
  <si>
    <t>smolnik</t>
  </si>
  <si>
    <t>fisk</t>
  </si>
  <si>
    <t>spartley</t>
  </si>
  <si>
    <t>hubbard</t>
  </si>
  <si>
    <t>everett</t>
  </si>
  <si>
    <t>burns</t>
  </si>
  <si>
    <t>dean</t>
  </si>
  <si>
    <t>wheeler jr</t>
  </si>
  <si>
    <t>ali</t>
  </si>
  <si>
    <t>awad</t>
  </si>
  <si>
    <t>muegge</t>
  </si>
  <si>
    <t>casey</t>
  </si>
  <si>
    <t>bouman</t>
  </si>
  <si>
    <t>towers</t>
  </si>
  <si>
    <t>devin</t>
  </si>
  <si>
    <t>dustin</t>
  </si>
  <si>
    <t>gossett</t>
  </si>
  <si>
    <t>shawn</t>
  </si>
  <si>
    <t>miller</t>
  </si>
  <si>
    <t>iago</t>
  </si>
  <si>
    <t>de la iglesia</t>
  </si>
  <si>
    <t>peters</t>
  </si>
  <si>
    <t>trever</t>
  </si>
  <si>
    <t>madden</t>
  </si>
  <si>
    <t>curry</t>
  </si>
  <si>
    <t>frank</t>
  </si>
  <si>
    <t>marc</t>
  </si>
  <si>
    <t>girouard</t>
  </si>
  <si>
    <t>scot</t>
  </si>
  <si>
    <t>petitclerc</t>
  </si>
  <si>
    <t>zega</t>
  </si>
  <si>
    <t>dietrich</t>
  </si>
  <si>
    <t>greaves</t>
  </si>
  <si>
    <t>paden</t>
  </si>
  <si>
    <t>hatchcoat</t>
  </si>
  <si>
    <t>malcolm</t>
  </si>
  <si>
    <t>townsend</t>
  </si>
  <si>
    <t>joshua</t>
  </si>
  <si>
    <t>trevino</t>
  </si>
  <si>
    <t>mario</t>
  </si>
  <si>
    <t>rudy</t>
  </si>
  <si>
    <t>graham</t>
  </si>
  <si>
    <t>ronda</t>
  </si>
  <si>
    <t>stephen</t>
  </si>
  <si>
    <t>bess</t>
  </si>
  <si>
    <t>martinez</t>
  </si>
  <si>
    <t>gene</t>
  </si>
  <si>
    <t>hickerson</t>
  </si>
  <si>
    <t>lindlow</t>
  </si>
  <si>
    <t>greg</t>
  </si>
  <si>
    <t>mcglothlin</t>
  </si>
  <si>
    <t>parker</t>
  </si>
  <si>
    <t>watson</t>
  </si>
  <si>
    <t>melero</t>
  </si>
  <si>
    <t>keith</t>
  </si>
  <si>
    <t>back</t>
  </si>
  <si>
    <t>dunford</t>
  </si>
  <si>
    <t>brendon</t>
  </si>
  <si>
    <t>elton</t>
  </si>
  <si>
    <t>martins</t>
  </si>
  <si>
    <t>jose</t>
  </si>
  <si>
    <t>newman</t>
  </si>
  <si>
    <t>alesi</t>
  </si>
  <si>
    <t>kenny</t>
  </si>
  <si>
    <t>shelton</t>
  </si>
  <si>
    <t>beurrier</t>
  </si>
  <si>
    <t>white</t>
  </si>
  <si>
    <t>kalis</t>
  </si>
  <si>
    <t>derek</t>
  </si>
  <si>
    <t>saunders</t>
  </si>
  <si>
    <t>young</t>
  </si>
  <si>
    <t>louis</t>
  </si>
  <si>
    <t>zavas</t>
  </si>
  <si>
    <t>une</t>
  </si>
  <si>
    <t>jon</t>
  </si>
  <si>
    <t>eric</t>
  </si>
  <si>
    <t>de andero</t>
  </si>
  <si>
    <t>chevelle</t>
  </si>
  <si>
    <t>keates</t>
  </si>
  <si>
    <t>lil</t>
  </si>
  <si>
    <t>scott</t>
  </si>
  <si>
    <t>darshan</t>
  </si>
  <si>
    <t>patel</t>
  </si>
  <si>
    <t>dale</t>
  </si>
  <si>
    <t>robbie</t>
  </si>
  <si>
    <t>kakela</t>
  </si>
  <si>
    <t>friedenreich</t>
  </si>
  <si>
    <t>desantis</t>
  </si>
  <si>
    <t>sexton</t>
  </si>
  <si>
    <t>early</t>
  </si>
  <si>
    <t>vincent</t>
  </si>
  <si>
    <t>tab</t>
  </si>
  <si>
    <t>wilder</t>
  </si>
  <si>
    <t>emir</t>
  </si>
  <si>
    <t>thomas</t>
  </si>
  <si>
    <t>guitterrez</t>
  </si>
  <si>
    <t>dabney</t>
  </si>
  <si>
    <t>thacker</t>
  </si>
  <si>
    <t>noah</t>
  </si>
  <si>
    <t>delong</t>
  </si>
  <si>
    <t>deandero</t>
  </si>
  <si>
    <t>mac</t>
  </si>
  <si>
    <t>hugo</t>
  </si>
  <si>
    <t>trevizo</t>
  </si>
  <si>
    <t>junior</t>
  </si>
  <si>
    <t>castro</t>
  </si>
  <si>
    <t>kasinak</t>
  </si>
  <si>
    <t>aspin</t>
  </si>
  <si>
    <t>raymond</t>
  </si>
  <si>
    <t>coppock</t>
  </si>
  <si>
    <t>cercas jr</t>
  </si>
  <si>
    <t>jay</t>
  </si>
  <si>
    <t>neill</t>
  </si>
  <si>
    <t>ben</t>
  </si>
  <si>
    <t>hartshorn</t>
  </si>
  <si>
    <t>valles</t>
  </si>
  <si>
    <t>notch</t>
  </si>
  <si>
    <t>dershan</t>
  </si>
  <si>
    <t>preston</t>
  </si>
  <si>
    <t>floyd</t>
  </si>
  <si>
    <t>shawda</t>
  </si>
  <si>
    <t>money</t>
  </si>
  <si>
    <t>ward</t>
  </si>
  <si>
    <t>roberts</t>
  </si>
  <si>
    <t>jeffery</t>
  </si>
  <si>
    <t>dan</t>
  </si>
  <si>
    <t>dubois</t>
  </si>
  <si>
    <t>dominic</t>
  </si>
  <si>
    <t>joel</t>
  </si>
  <si>
    <t>marquez</t>
  </si>
  <si>
    <t>gonzalez</t>
  </si>
  <si>
    <t>corpron</t>
  </si>
  <si>
    <t>phalin</t>
  </si>
  <si>
    <t>donald</t>
  </si>
  <si>
    <t>merica</t>
  </si>
  <si>
    <t>jesse</t>
  </si>
  <si>
    <t>sharp</t>
  </si>
  <si>
    <t>nels</t>
  </si>
  <si>
    <t>hansen</t>
  </si>
  <si>
    <t>pizano</t>
  </si>
  <si>
    <t>fishback sr</t>
  </si>
  <si>
    <t>bisbee</t>
  </si>
  <si>
    <t>wielandt</t>
  </si>
  <si>
    <t>rob</t>
  </si>
  <si>
    <t>guiterrez</t>
  </si>
  <si>
    <t>donnie</t>
  </si>
  <si>
    <t>brasco</t>
  </si>
  <si>
    <t>shapiro</t>
  </si>
  <si>
    <t>silva</t>
  </si>
  <si>
    <t>montanez</t>
  </si>
  <si>
    <t>jarvis</t>
  </si>
  <si>
    <t>julian</t>
  </si>
  <si>
    <t>rios</t>
  </si>
  <si>
    <t>latham</t>
  </si>
  <si>
    <t>kent</t>
  </si>
  <si>
    <t>garcia</t>
  </si>
  <si>
    <t>fat</t>
  </si>
  <si>
    <t>fuhrman</t>
  </si>
  <si>
    <t>kilde</t>
  </si>
  <si>
    <t>smalls</t>
  </si>
  <si>
    <t>fishback</t>
  </si>
  <si>
    <t>oil</t>
  </si>
  <si>
    <t>can</t>
  </si>
  <si>
    <t>mattey</t>
  </si>
  <si>
    <t>navarro</t>
  </si>
  <si>
    <t>moreno sr</t>
  </si>
  <si>
    <t>alan</t>
  </si>
  <si>
    <t>ginsey</t>
  </si>
  <si>
    <t>corron</t>
  </si>
  <si>
    <t>carl</t>
  </si>
  <si>
    <t>bauer</t>
  </si>
  <si>
    <t>tristin</t>
  </si>
  <si>
    <t>heeb</t>
  </si>
  <si>
    <t>litchenberg</t>
  </si>
  <si>
    <t>plavan</t>
  </si>
  <si>
    <t>abel</t>
  </si>
  <si>
    <t>velazco</t>
  </si>
  <si>
    <t>lichtenberg</t>
  </si>
  <si>
    <t>ramirez</t>
  </si>
  <si>
    <t>saxton</t>
  </si>
  <si>
    <t>shirley</t>
  </si>
  <si>
    <t>general</t>
  </si>
  <si>
    <t>oscar</t>
  </si>
  <si>
    <t>spratley</t>
  </si>
  <si>
    <t>shavel</t>
  </si>
  <si>
    <t>scales</t>
  </si>
  <si>
    <t>graves</t>
  </si>
  <si>
    <t>lenny</t>
  </si>
  <si>
    <t>langford</t>
  </si>
  <si>
    <t>noperi</t>
  </si>
  <si>
    <t>coats</t>
  </si>
  <si>
    <t>don</t>
  </si>
  <si>
    <t>thielke</t>
  </si>
  <si>
    <t>ciccarello</t>
  </si>
  <si>
    <t>joseph</t>
  </si>
  <si>
    <t>quagraine</t>
  </si>
  <si>
    <t xml:space="preserve">ofir </t>
  </si>
  <si>
    <t>degani</t>
  </si>
  <si>
    <t>dennis</t>
  </si>
  <si>
    <t>charlie</t>
  </si>
  <si>
    <t>simmon</t>
  </si>
  <si>
    <t>maurice</t>
  </si>
  <si>
    <t>walsh</t>
  </si>
  <si>
    <t>darnell</t>
  </si>
  <si>
    <t>de brule</t>
  </si>
  <si>
    <t>b</t>
  </si>
  <si>
    <t>pacheco</t>
  </si>
  <si>
    <t>lawrence</t>
  </si>
  <si>
    <t>quintal</t>
  </si>
  <si>
    <t>truhe</t>
  </si>
  <si>
    <t>marty</t>
  </si>
  <si>
    <t>vukasovich</t>
  </si>
  <si>
    <t xml:space="preserve">dean </t>
  </si>
  <si>
    <t xml:space="preserve">matthew </t>
  </si>
  <si>
    <t>gibler</t>
  </si>
  <si>
    <t>gaven</t>
  </si>
  <si>
    <t>ethan</t>
  </si>
  <si>
    <t>sedler</t>
  </si>
  <si>
    <t>wade</t>
  </si>
  <si>
    <t>piggott</t>
  </si>
  <si>
    <t>harel</t>
  </si>
  <si>
    <t>senderov</t>
  </si>
  <si>
    <t>TNR A Main</t>
  </si>
  <si>
    <t>TOTAL-1 TO</t>
  </si>
  <si>
    <t>TOTAL-2 TO</t>
  </si>
  <si>
    <t>AMS</t>
  </si>
  <si>
    <t>evan</t>
  </si>
  <si>
    <t>stikeleather</t>
  </si>
  <si>
    <t>buran</t>
  </si>
  <si>
    <t>gleason</t>
  </si>
  <si>
    <t>troy</t>
  </si>
  <si>
    <t>weber</t>
  </si>
  <si>
    <t>bartkus</t>
  </si>
  <si>
    <t>ken</t>
  </si>
  <si>
    <t>rand</t>
  </si>
  <si>
    <t>shogren</t>
  </si>
  <si>
    <t>krivitz</t>
  </si>
  <si>
    <t>allan</t>
  </si>
  <si>
    <t>rusty</t>
  </si>
  <si>
    <t>mihelich</t>
  </si>
  <si>
    <t>fine</t>
  </si>
  <si>
    <t>rcsignup</t>
  </si>
  <si>
    <t>hemenway</t>
  </si>
  <si>
    <t>gratz</t>
  </si>
  <si>
    <t>marlowe</t>
  </si>
  <si>
    <t>bright</t>
  </si>
  <si>
    <t>ribas</t>
  </si>
  <si>
    <t>gereshenski</t>
  </si>
  <si>
    <t>evanchik</t>
  </si>
  <si>
    <t>seebaugh</t>
  </si>
  <si>
    <t>derrick</t>
  </si>
  <si>
    <t>osborne</t>
  </si>
  <si>
    <t>mcelveen</t>
  </si>
  <si>
    <t>lloyd</t>
  </si>
  <si>
    <t>bell</t>
  </si>
  <si>
    <t>pecilunas</t>
  </si>
  <si>
    <t>forrest</t>
  </si>
  <si>
    <t>korick</t>
  </si>
  <si>
    <t>schlick</t>
  </si>
  <si>
    <t>langlois</t>
  </si>
  <si>
    <t>marcus</t>
  </si>
  <si>
    <t>spugs</t>
  </si>
  <si>
    <t>rubin</t>
  </si>
  <si>
    <t>leon</t>
  </si>
  <si>
    <t>musselwhite</t>
  </si>
  <si>
    <t>woody</t>
  </si>
  <si>
    <t>haberkorn</t>
  </si>
  <si>
    <t>stewart</t>
  </si>
  <si>
    <t>rupe</t>
  </si>
  <si>
    <t>mallory</t>
  </si>
  <si>
    <t>brew</t>
  </si>
  <si>
    <t>auld</t>
  </si>
  <si>
    <t>colton</t>
  </si>
  <si>
    <t>furnari</t>
  </si>
  <si>
    <t>gough</t>
  </si>
  <si>
    <t>kauffman</t>
  </si>
  <si>
    <t>toddie</t>
  </si>
  <si>
    <t>anderson</t>
  </si>
  <si>
    <t>decker</t>
  </si>
  <si>
    <t>collins</t>
  </si>
  <si>
    <t>jackson</t>
  </si>
  <si>
    <t>juan</t>
  </si>
  <si>
    <t>miss bella</t>
  </si>
  <si>
    <t>rodgers</t>
  </si>
  <si>
    <t>william</t>
  </si>
  <si>
    <t>mciver</t>
  </si>
  <si>
    <t>javon</t>
  </si>
  <si>
    <t>bradley</t>
  </si>
  <si>
    <t>lingerman</t>
  </si>
  <si>
    <t>van</t>
  </si>
  <si>
    <t>slutz</t>
  </si>
  <si>
    <t>agent</t>
  </si>
  <si>
    <t>zero</t>
  </si>
  <si>
    <t>wright iv</t>
  </si>
  <si>
    <t>kruse</t>
  </si>
  <si>
    <t>maverick</t>
  </si>
  <si>
    <t>riggs</t>
  </si>
  <si>
    <t>ezra</t>
  </si>
  <si>
    <t>mcmanus</t>
  </si>
  <si>
    <t>elliott</t>
  </si>
  <si>
    <t>pravechek</t>
  </si>
  <si>
    <t>knapp</t>
  </si>
  <si>
    <t>cody</t>
  </si>
  <si>
    <t>dudley</t>
  </si>
  <si>
    <t>rylan</t>
  </si>
  <si>
    <t>sargent</t>
  </si>
  <si>
    <t>dru</t>
  </si>
  <si>
    <t>dokken</t>
  </si>
  <si>
    <t>sonny</t>
  </si>
  <si>
    <t>santucci</t>
  </si>
  <si>
    <t>burnham</t>
  </si>
  <si>
    <t>cayden</t>
  </si>
  <si>
    <t>connor</t>
  </si>
  <si>
    <t>harvey</t>
  </si>
  <si>
    <t>cummings</t>
  </si>
  <si>
    <t>shayna</t>
  </si>
  <si>
    <t>frissora</t>
  </si>
  <si>
    <t>wil</t>
  </si>
  <si>
    <t>alameida</t>
  </si>
  <si>
    <t>arsenault</t>
  </si>
  <si>
    <t>colby</t>
  </si>
  <si>
    <t>bristle</t>
  </si>
  <si>
    <t>terrell</t>
  </si>
  <si>
    <t>symmonds</t>
  </si>
  <si>
    <t>johnny</t>
  </si>
  <si>
    <t>cooper</t>
  </si>
  <si>
    <t>montminy</t>
  </si>
  <si>
    <t>crowe</t>
  </si>
  <si>
    <t>stanford</t>
  </si>
  <si>
    <t>juan jose</t>
  </si>
  <si>
    <t>serna</t>
  </si>
  <si>
    <t>lyndes</t>
  </si>
  <si>
    <t>shurlknight</t>
  </si>
  <si>
    <t>percell</t>
  </si>
  <si>
    <t>reiley</t>
  </si>
  <si>
    <t>maiers</t>
  </si>
  <si>
    <t>terrel</t>
  </si>
  <si>
    <t>keslar</t>
  </si>
  <si>
    <t>ruble</t>
  </si>
  <si>
    <t>colin</t>
  </si>
  <si>
    <t>spanier</t>
  </si>
  <si>
    <t>emmett</t>
  </si>
  <si>
    <t>cunliffe-owen</t>
  </si>
  <si>
    <t>cory</t>
  </si>
  <si>
    <t>stark jr</t>
  </si>
  <si>
    <t>mccutcheon</t>
  </si>
  <si>
    <t>parsons</t>
  </si>
  <si>
    <t>jaylen</t>
  </si>
  <si>
    <t>wettengel</t>
  </si>
  <si>
    <t>landen</t>
  </si>
  <si>
    <t>welder</t>
  </si>
  <si>
    <t>cam</t>
  </si>
  <si>
    <t>hamel</t>
  </si>
  <si>
    <t>kroll</t>
  </si>
  <si>
    <t>strawn</t>
  </si>
  <si>
    <t>hoffman</t>
  </si>
  <si>
    <t>buckley</t>
  </si>
  <si>
    <t>valentine</t>
  </si>
  <si>
    <t>ashley</t>
  </si>
  <si>
    <t>sides</t>
  </si>
  <si>
    <t>damon</t>
  </si>
  <si>
    <t>evans</t>
  </si>
  <si>
    <t>andrea</t>
  </si>
  <si>
    <t>sandeen</t>
  </si>
  <si>
    <t>everitt</t>
  </si>
  <si>
    <t>donley</t>
  </si>
  <si>
    <t>waller</t>
  </si>
  <si>
    <t>polly</t>
  </si>
  <si>
    <t>maki</t>
  </si>
  <si>
    <t>marzinske</t>
  </si>
  <si>
    <t>ronnie</t>
  </si>
  <si>
    <t>agostino</t>
  </si>
  <si>
    <t>wezley</t>
  </si>
  <si>
    <t>phelps</t>
  </si>
  <si>
    <t>brett</t>
  </si>
  <si>
    <t>shear</t>
  </si>
  <si>
    <t>ian</t>
  </si>
  <si>
    <t>shaw</t>
  </si>
  <si>
    <t>humphries</t>
  </si>
  <si>
    <t>boddy</t>
  </si>
  <si>
    <t>rick</t>
  </si>
  <si>
    <t>maroney</t>
  </si>
  <si>
    <t>elijah</t>
  </si>
  <si>
    <t>swingrover</t>
  </si>
  <si>
    <t>bellinger</t>
  </si>
  <si>
    <t>bill</t>
  </si>
  <si>
    <t>soggu</t>
  </si>
  <si>
    <t>lucas</t>
  </si>
  <si>
    <t>naaykens</t>
  </si>
  <si>
    <t>hartment</t>
  </si>
  <si>
    <t>sachuk</t>
  </si>
  <si>
    <t>raber</t>
  </si>
  <si>
    <t>kessinger</t>
  </si>
  <si>
    <t>gaedke</t>
  </si>
  <si>
    <t>lujan</t>
  </si>
  <si>
    <t>carpenter</t>
  </si>
  <si>
    <t>sorey</t>
  </si>
  <si>
    <t>hobson</t>
  </si>
  <si>
    <t>andre</t>
  </si>
  <si>
    <t>tommy</t>
  </si>
  <si>
    <t>spears</t>
  </si>
  <si>
    <t>gerber</t>
  </si>
  <si>
    <t>geist</t>
  </si>
  <si>
    <t>stefani</t>
  </si>
  <si>
    <t xml:space="preserve">craig </t>
  </si>
  <si>
    <t>coleman</t>
  </si>
  <si>
    <t>strange</t>
  </si>
  <si>
    <t>arseneault</t>
  </si>
  <si>
    <t xml:space="preserve">johnny </t>
  </si>
  <si>
    <t>burcham</t>
  </si>
  <si>
    <t>clement</t>
  </si>
  <si>
    <t>bentley</t>
  </si>
  <si>
    <t>raper</t>
  </si>
  <si>
    <t>nikki</t>
  </si>
  <si>
    <t>timm</t>
  </si>
  <si>
    <t>leilani</t>
  </si>
  <si>
    <t>bogy</t>
  </si>
  <si>
    <t>rearick</t>
  </si>
  <si>
    <t>davis</t>
  </si>
  <si>
    <t>jerry</t>
  </si>
  <si>
    <t>klingbeil</t>
  </si>
  <si>
    <t>tudor</t>
  </si>
  <si>
    <t>carter</t>
  </si>
  <si>
    <t>chip</t>
  </si>
  <si>
    <t>colliflower</t>
  </si>
  <si>
    <t>benji</t>
  </si>
  <si>
    <t>caruthers</t>
  </si>
  <si>
    <t>grant</t>
  </si>
  <si>
    <t>ensign</t>
  </si>
  <si>
    <t xml:space="preserve">ronnie </t>
  </si>
  <si>
    <t>rodman</t>
  </si>
  <si>
    <t>fred</t>
  </si>
  <si>
    <t>hargis</t>
  </si>
  <si>
    <t>mullions</t>
  </si>
  <si>
    <t>rowlette</t>
  </si>
  <si>
    <t>araujo</t>
  </si>
  <si>
    <t>phi-long</t>
  </si>
  <si>
    <t>savoya</t>
  </si>
  <si>
    <t>caleb</t>
  </si>
  <si>
    <t>noble</t>
  </si>
  <si>
    <t>toia</t>
  </si>
  <si>
    <t>lim</t>
  </si>
  <si>
    <t>daemon</t>
  </si>
  <si>
    <t>holon</t>
  </si>
  <si>
    <t>santos</t>
  </si>
  <si>
    <t>reggie</t>
  </si>
  <si>
    <t>tongue</t>
  </si>
  <si>
    <t xml:space="preserve">dennis </t>
  </si>
  <si>
    <t>cartwright</t>
  </si>
  <si>
    <t>eddy</t>
  </si>
  <si>
    <t>fikes</t>
  </si>
  <si>
    <t>newland</t>
  </si>
  <si>
    <t>breasbois</t>
  </si>
  <si>
    <t>hamilton</t>
  </si>
  <si>
    <t>christophe</t>
  </si>
  <si>
    <t>poulain</t>
  </si>
  <si>
    <t>swafford</t>
  </si>
  <si>
    <t>trace</t>
  </si>
  <si>
    <t>wells</t>
  </si>
  <si>
    <t>brennan</t>
  </si>
  <si>
    <t>titus</t>
  </si>
  <si>
    <t>holcomb</t>
  </si>
  <si>
    <t>tramel</t>
  </si>
  <si>
    <t>labeaud</t>
  </si>
  <si>
    <t>dany</t>
  </si>
  <si>
    <t>battaile</t>
  </si>
  <si>
    <t>kawri</t>
  </si>
  <si>
    <t>tobin</t>
  </si>
  <si>
    <t>hammock</t>
  </si>
  <si>
    <t>brosh</t>
  </si>
  <si>
    <t>kallies</t>
  </si>
  <si>
    <t>blade</t>
  </si>
  <si>
    <t>luna</t>
  </si>
  <si>
    <t>hodapp</t>
  </si>
  <si>
    <t>julius</t>
  </si>
  <si>
    <t>cezar</t>
  </si>
  <si>
    <t>bakki</t>
  </si>
  <si>
    <t>wenstad</t>
  </si>
  <si>
    <t>burks</t>
  </si>
  <si>
    <t>mower</t>
  </si>
  <si>
    <t>bart</t>
  </si>
  <si>
    <t>sengelmann</t>
  </si>
  <si>
    <t>hanna</t>
  </si>
  <si>
    <t>castonguay</t>
  </si>
  <si>
    <t>hunt</t>
  </si>
  <si>
    <t>felix</t>
  </si>
  <si>
    <t>racoma</t>
  </si>
  <si>
    <t>gormley</t>
  </si>
  <si>
    <t>hackney</t>
  </si>
  <si>
    <t>vinicius</t>
  </si>
  <si>
    <t>vargas</t>
  </si>
  <si>
    <t>figueroa</t>
  </si>
  <si>
    <t>roeth</t>
  </si>
  <si>
    <t>tollefsen</t>
  </si>
  <si>
    <t>camron</t>
  </si>
  <si>
    <t>madsen</t>
  </si>
  <si>
    <t>jarod</t>
  </si>
  <si>
    <t>mcpherson</t>
  </si>
  <si>
    <t>bryon</t>
  </si>
  <si>
    <t>kurt</t>
  </si>
  <si>
    <t>barrick</t>
  </si>
  <si>
    <t>stephens</t>
  </si>
  <si>
    <t>freeman</t>
  </si>
  <si>
    <t>barr</t>
  </si>
  <si>
    <t>cline</t>
  </si>
  <si>
    <t>o'connor</t>
  </si>
  <si>
    <t>nathan</t>
  </si>
  <si>
    <t>chudy</t>
  </si>
  <si>
    <t>joshue</t>
  </si>
  <si>
    <t>hicks</t>
  </si>
  <si>
    <t>kage</t>
  </si>
  <si>
    <t>mills</t>
  </si>
  <si>
    <t>kayla</t>
  </si>
  <si>
    <t>espinel</t>
  </si>
  <si>
    <t>gramling</t>
  </si>
  <si>
    <t>dusten</t>
  </si>
  <si>
    <t>metz</t>
  </si>
  <si>
    <t>templeman</t>
  </si>
  <si>
    <t>TOTAL-3 TO</t>
  </si>
  <si>
    <t>3rd T/O</t>
  </si>
  <si>
    <t>TOTAL</t>
  </si>
  <si>
    <t>LONESTAR</t>
  </si>
  <si>
    <t>hooks</t>
  </si>
  <si>
    <t>lefebvre</t>
  </si>
  <si>
    <t xml:space="preserve">dillon </t>
  </si>
  <si>
    <t>caldwell</t>
  </si>
  <si>
    <t>ashton</t>
  </si>
  <si>
    <t>abdul</t>
  </si>
  <si>
    <t>3rd TO</t>
  </si>
  <si>
    <t>NATS</t>
  </si>
  <si>
    <t>Int N Buggy (East)</t>
  </si>
  <si>
    <t>Int N Buggy (West)</t>
  </si>
  <si>
    <t>SIKCROSS</t>
  </si>
  <si>
    <t>Int N Truck (WEST)</t>
  </si>
  <si>
    <t>Int N Truck (EAST)</t>
  </si>
  <si>
    <t>vandermolen</t>
  </si>
  <si>
    <t>nano</t>
  </si>
  <si>
    <t>Sport N Buggy (WEST</t>
  </si>
  <si>
    <t>Sport N Buggy (EAST)</t>
  </si>
  <si>
    <t>Sport E Buggy (EAST)</t>
  </si>
  <si>
    <t>Sport E Buggy (WEST)</t>
  </si>
  <si>
    <t>Sport N Truck (EAST)</t>
  </si>
  <si>
    <t>Sport N Truck (WEST)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</si>
</sst>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/>
    <xf numFmtId="0" fontId="2" fillId="0" borderId="6" xfId="0" applyFont="1" applyBorder="1" applyAlignment="1">
      <alignment horizontal="center"/>
    </xf>
    <xf numFmtId="0" fontId="0" fillId="0" borderId="7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0" fillId="0" borderId="0" xfId="0" applyBorder="1"/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6DEC-A37A-41E3-85DE-4EDF992ED453}">
  <dimension ref="A1:N48"/>
  <sheetViews>
    <sheetView zoomScale="110" zoomScaleNormal="110" workbookViewId="0">
      <selection activeCell="J3" sqref="J3"/>
    </sheetView>
  </sheetViews>
  <sheetFormatPr defaultRowHeight="14.5" x14ac:dyDescent="0.35"/>
  <cols>
    <col min="1" max="1" width="4.7265625" customWidth="1"/>
    <col min="2" max="2" width="12.26953125" customWidth="1"/>
    <col min="3" max="3" width="13.26953125" customWidth="1"/>
    <col min="4" max="4" width="10.81640625" customWidth="1"/>
    <col min="5" max="5" width="7.54296875" customWidth="1"/>
    <col min="6" max="6" width="10.81640625" customWidth="1"/>
    <col min="7" max="8" width="7.1796875" customWidth="1"/>
    <col min="9" max="9" width="6.7265625" customWidth="1"/>
    <col min="10" max="10" width="8.7265625" style="4" customWidth="1"/>
    <col min="11" max="11" width="6.81640625" customWidth="1"/>
    <col min="14" max="14" width="8.7265625" style="4"/>
  </cols>
  <sheetData>
    <row r="1" spans="1:14" x14ac:dyDescent="0.35">
      <c r="A1" s="6"/>
      <c r="B1" s="6" t="s">
        <v>257</v>
      </c>
      <c r="C1" s="5"/>
      <c r="D1" s="5" t="s">
        <v>944</v>
      </c>
      <c r="E1" s="5" t="s">
        <v>260</v>
      </c>
      <c r="F1" s="5" t="s">
        <v>648</v>
      </c>
      <c r="G1" s="5" t="s">
        <v>259</v>
      </c>
      <c r="H1" s="5" t="s">
        <v>325</v>
      </c>
      <c r="I1" s="5" t="s">
        <v>326</v>
      </c>
      <c r="J1" s="5" t="s">
        <v>327</v>
      </c>
      <c r="K1" s="5" t="s">
        <v>651</v>
      </c>
      <c r="L1" s="5" t="s">
        <v>405</v>
      </c>
      <c r="M1" s="5" t="s">
        <v>406</v>
      </c>
      <c r="N1" s="5" t="s">
        <v>945</v>
      </c>
    </row>
    <row r="2" spans="1:14" x14ac:dyDescent="0.35">
      <c r="A2" s="3">
        <v>1</v>
      </c>
      <c r="B2" s="2" t="s">
        <v>397</v>
      </c>
      <c r="C2" s="2" t="s">
        <v>605</v>
      </c>
      <c r="D2" s="19">
        <f t="shared" ref="D2:D47" si="0">SUM(E2:K2)-SUM(L2:N2)</f>
        <v>299</v>
      </c>
      <c r="E2" s="18">
        <v>0</v>
      </c>
      <c r="F2" s="17">
        <v>101</v>
      </c>
      <c r="G2" s="17">
        <v>98</v>
      </c>
      <c r="H2" s="18">
        <v>96</v>
      </c>
      <c r="I2" s="17">
        <v>100</v>
      </c>
      <c r="J2" s="18">
        <v>0</v>
      </c>
      <c r="K2" s="2"/>
      <c r="L2" s="18">
        <f t="shared" ref="L2:L47" si="1">MIN(E2:K2)</f>
        <v>0</v>
      </c>
      <c r="M2" s="18">
        <f t="shared" ref="M2:M47" si="2">SMALL(E2:K2,2)</f>
        <v>0</v>
      </c>
      <c r="N2" s="18">
        <f t="shared" ref="N2:N47" si="3">SMALL(E2:K2,3)</f>
        <v>96</v>
      </c>
    </row>
    <row r="3" spans="1:14" x14ac:dyDescent="0.35">
      <c r="A3" s="3">
        <v>2</v>
      </c>
      <c r="B3" s="24" t="s">
        <v>20</v>
      </c>
      <c r="C3" s="24" t="s">
        <v>53</v>
      </c>
      <c r="D3" s="19">
        <f t="shared" si="0"/>
        <v>292</v>
      </c>
      <c r="E3" s="34">
        <v>101</v>
      </c>
      <c r="F3" s="18">
        <v>0</v>
      </c>
      <c r="G3" s="18">
        <v>0</v>
      </c>
      <c r="H3" s="17">
        <v>94</v>
      </c>
      <c r="I3" s="18">
        <v>0</v>
      </c>
      <c r="J3" s="17">
        <v>97</v>
      </c>
      <c r="K3" s="24"/>
      <c r="L3" s="18">
        <f t="shared" si="1"/>
        <v>0</v>
      </c>
      <c r="M3" s="18">
        <f t="shared" si="2"/>
        <v>0</v>
      </c>
      <c r="N3" s="18">
        <f t="shared" si="3"/>
        <v>0</v>
      </c>
    </row>
    <row r="4" spans="1:14" x14ac:dyDescent="0.35">
      <c r="A4" s="3">
        <v>3</v>
      </c>
      <c r="B4" s="2" t="s">
        <v>187</v>
      </c>
      <c r="C4" s="2" t="s">
        <v>338</v>
      </c>
      <c r="D4" s="19">
        <f t="shared" si="0"/>
        <v>289</v>
      </c>
      <c r="E4" s="18">
        <v>0</v>
      </c>
      <c r="F4" s="17">
        <v>98</v>
      </c>
      <c r="G4" s="17">
        <v>96</v>
      </c>
      <c r="H4" s="21">
        <v>95</v>
      </c>
      <c r="I4" s="18">
        <v>92</v>
      </c>
      <c r="J4" s="18">
        <v>0</v>
      </c>
      <c r="K4" s="2"/>
      <c r="L4" s="18">
        <f t="shared" si="1"/>
        <v>0</v>
      </c>
      <c r="M4" s="18">
        <f t="shared" si="2"/>
        <v>0</v>
      </c>
      <c r="N4" s="18">
        <f t="shared" si="3"/>
        <v>92</v>
      </c>
    </row>
    <row r="5" spans="1:14" x14ac:dyDescent="0.35">
      <c r="A5" s="3">
        <v>4</v>
      </c>
      <c r="B5" s="2" t="s">
        <v>317</v>
      </c>
      <c r="C5" s="2" t="s">
        <v>619</v>
      </c>
      <c r="D5" s="19">
        <f t="shared" si="0"/>
        <v>288</v>
      </c>
      <c r="E5" s="18">
        <v>0</v>
      </c>
      <c r="F5" s="18">
        <v>0</v>
      </c>
      <c r="G5" s="18">
        <v>92</v>
      </c>
      <c r="H5" s="17">
        <v>98</v>
      </c>
      <c r="I5" s="17">
        <v>94</v>
      </c>
      <c r="J5" s="17">
        <v>96</v>
      </c>
      <c r="K5" s="2"/>
      <c r="L5" s="18">
        <f t="shared" si="1"/>
        <v>0</v>
      </c>
      <c r="M5" s="18">
        <f t="shared" si="2"/>
        <v>0</v>
      </c>
      <c r="N5" s="18">
        <f t="shared" si="3"/>
        <v>92</v>
      </c>
    </row>
    <row r="6" spans="1:14" x14ac:dyDescent="0.35">
      <c r="A6" s="3">
        <v>5</v>
      </c>
      <c r="B6" s="2" t="s">
        <v>472</v>
      </c>
      <c r="C6" s="2" t="s">
        <v>473</v>
      </c>
      <c r="D6" s="19">
        <f t="shared" si="0"/>
        <v>278</v>
      </c>
      <c r="E6" s="18">
        <v>0</v>
      </c>
      <c r="F6" s="17">
        <v>96</v>
      </c>
      <c r="G6" s="18">
        <v>89</v>
      </c>
      <c r="H6" s="17">
        <v>93</v>
      </c>
      <c r="I6" s="18">
        <v>89</v>
      </c>
      <c r="J6" s="17">
        <v>89</v>
      </c>
      <c r="K6" s="2"/>
      <c r="L6" s="18">
        <f t="shared" si="1"/>
        <v>0</v>
      </c>
      <c r="M6" s="18">
        <f t="shared" si="2"/>
        <v>89</v>
      </c>
      <c r="N6" s="18">
        <f t="shared" si="3"/>
        <v>89</v>
      </c>
    </row>
    <row r="7" spans="1:14" x14ac:dyDescent="0.35">
      <c r="A7" s="3">
        <v>6</v>
      </c>
      <c r="B7" s="2" t="s">
        <v>475</v>
      </c>
      <c r="C7" s="2" t="s">
        <v>623</v>
      </c>
      <c r="D7" s="19">
        <f t="shared" si="0"/>
        <v>278</v>
      </c>
      <c r="E7" s="18">
        <v>0</v>
      </c>
      <c r="F7" s="17">
        <v>97</v>
      </c>
      <c r="G7" s="17">
        <v>86</v>
      </c>
      <c r="H7" s="18">
        <v>0</v>
      </c>
      <c r="I7" s="17">
        <v>95</v>
      </c>
      <c r="J7" s="18">
        <v>0</v>
      </c>
      <c r="K7" s="2"/>
      <c r="L7" s="18">
        <f t="shared" si="1"/>
        <v>0</v>
      </c>
      <c r="M7" s="18">
        <f t="shared" si="2"/>
        <v>0</v>
      </c>
      <c r="N7" s="18">
        <f t="shared" si="3"/>
        <v>0</v>
      </c>
    </row>
    <row r="8" spans="1:14" x14ac:dyDescent="0.35">
      <c r="A8" s="3">
        <v>7</v>
      </c>
      <c r="B8" s="2" t="s">
        <v>617</v>
      </c>
      <c r="C8" s="2" t="s">
        <v>382</v>
      </c>
      <c r="D8" s="19">
        <f t="shared" si="0"/>
        <v>272</v>
      </c>
      <c r="E8" s="18">
        <v>0</v>
      </c>
      <c r="F8" s="17">
        <v>95</v>
      </c>
      <c r="G8" s="17">
        <v>91</v>
      </c>
      <c r="H8" s="18">
        <v>0</v>
      </c>
      <c r="I8" s="17">
        <v>86</v>
      </c>
      <c r="J8" s="18">
        <v>0</v>
      </c>
      <c r="K8" s="2"/>
      <c r="L8" s="18">
        <f t="shared" si="1"/>
        <v>0</v>
      </c>
      <c r="M8" s="18">
        <f t="shared" si="2"/>
        <v>0</v>
      </c>
      <c r="N8" s="18">
        <f t="shared" si="3"/>
        <v>0</v>
      </c>
    </row>
    <row r="9" spans="1:14" x14ac:dyDescent="0.35">
      <c r="A9" s="3">
        <v>8</v>
      </c>
      <c r="B9" s="2" t="s">
        <v>12</v>
      </c>
      <c r="C9" s="2" t="s">
        <v>138</v>
      </c>
      <c r="D9" s="19">
        <f t="shared" si="0"/>
        <v>252</v>
      </c>
      <c r="E9" s="17">
        <v>97</v>
      </c>
      <c r="F9" s="18">
        <v>0</v>
      </c>
      <c r="G9" s="18">
        <v>0</v>
      </c>
      <c r="H9" s="17">
        <v>85</v>
      </c>
      <c r="I9" s="18">
        <v>0</v>
      </c>
      <c r="J9" s="17">
        <v>70</v>
      </c>
      <c r="K9" s="2"/>
      <c r="L9" s="18">
        <f t="shared" si="1"/>
        <v>0</v>
      </c>
      <c r="M9" s="18">
        <f t="shared" si="2"/>
        <v>0</v>
      </c>
      <c r="N9" s="18">
        <f t="shared" si="3"/>
        <v>0</v>
      </c>
    </row>
    <row r="10" spans="1:14" x14ac:dyDescent="0.35">
      <c r="A10" s="3">
        <v>9</v>
      </c>
      <c r="B10" s="2" t="s">
        <v>624</v>
      </c>
      <c r="C10" s="2" t="s">
        <v>32</v>
      </c>
      <c r="D10" s="19">
        <f t="shared" si="0"/>
        <v>251</v>
      </c>
      <c r="E10" s="18">
        <v>0</v>
      </c>
      <c r="F10" s="17">
        <v>87</v>
      </c>
      <c r="G10" s="18">
        <v>0</v>
      </c>
      <c r="H10" s="18">
        <v>0</v>
      </c>
      <c r="I10" s="17">
        <v>79</v>
      </c>
      <c r="J10" s="17">
        <v>85</v>
      </c>
      <c r="K10" s="2"/>
      <c r="L10" s="18">
        <f t="shared" si="1"/>
        <v>0</v>
      </c>
      <c r="M10" s="18">
        <f t="shared" si="2"/>
        <v>0</v>
      </c>
      <c r="N10" s="18">
        <f t="shared" si="3"/>
        <v>0</v>
      </c>
    </row>
    <row r="11" spans="1:14" x14ac:dyDescent="0.35">
      <c r="A11" s="3">
        <v>10</v>
      </c>
      <c r="B11" s="2" t="s">
        <v>249</v>
      </c>
      <c r="C11" s="2" t="s">
        <v>78</v>
      </c>
      <c r="D11" s="19">
        <f t="shared" si="0"/>
        <v>251</v>
      </c>
      <c r="E11" s="17">
        <v>89</v>
      </c>
      <c r="F11" s="18">
        <v>0</v>
      </c>
      <c r="G11" s="18">
        <v>0</v>
      </c>
      <c r="H11" s="17">
        <v>80</v>
      </c>
      <c r="I11" s="17">
        <v>82</v>
      </c>
      <c r="J11" s="17">
        <v>73</v>
      </c>
      <c r="K11" s="2"/>
      <c r="L11" s="18">
        <f t="shared" si="1"/>
        <v>0</v>
      </c>
      <c r="M11" s="18">
        <f t="shared" si="2"/>
        <v>0</v>
      </c>
      <c r="N11" s="18">
        <f t="shared" si="3"/>
        <v>73</v>
      </c>
    </row>
    <row r="12" spans="1:14" x14ac:dyDescent="0.35">
      <c r="A12" s="3">
        <v>11</v>
      </c>
      <c r="B12" s="2" t="s">
        <v>377</v>
      </c>
      <c r="C12" s="2" t="s">
        <v>378</v>
      </c>
      <c r="D12" s="19">
        <f t="shared" si="0"/>
        <v>247</v>
      </c>
      <c r="E12" s="18">
        <v>0</v>
      </c>
      <c r="F12" s="17">
        <v>74</v>
      </c>
      <c r="G12" s="17">
        <v>88</v>
      </c>
      <c r="H12" s="18">
        <v>0</v>
      </c>
      <c r="I12" s="17">
        <v>85</v>
      </c>
      <c r="J12" s="18">
        <v>0</v>
      </c>
      <c r="K12" s="2"/>
      <c r="L12" s="18">
        <f t="shared" si="1"/>
        <v>0</v>
      </c>
      <c r="M12" s="18">
        <f t="shared" si="2"/>
        <v>0</v>
      </c>
      <c r="N12" s="18">
        <f t="shared" si="3"/>
        <v>0</v>
      </c>
    </row>
    <row r="13" spans="1:14" x14ac:dyDescent="0.35">
      <c r="A13" s="3">
        <v>12</v>
      </c>
      <c r="B13" s="2" t="s">
        <v>411</v>
      </c>
      <c r="C13" s="2" t="s">
        <v>371</v>
      </c>
      <c r="D13" s="19">
        <f t="shared" si="0"/>
        <v>244</v>
      </c>
      <c r="E13" s="18">
        <v>0</v>
      </c>
      <c r="F13" s="17">
        <v>68</v>
      </c>
      <c r="G13" s="18">
        <v>0</v>
      </c>
      <c r="H13" s="17">
        <v>92</v>
      </c>
      <c r="I13" s="17">
        <v>84</v>
      </c>
      <c r="J13" s="18">
        <v>0</v>
      </c>
      <c r="K13" s="2"/>
      <c r="L13" s="18">
        <f t="shared" si="1"/>
        <v>0</v>
      </c>
      <c r="M13" s="18">
        <f t="shared" si="2"/>
        <v>0</v>
      </c>
      <c r="N13" s="18">
        <f t="shared" si="3"/>
        <v>0</v>
      </c>
    </row>
    <row r="14" spans="1:14" x14ac:dyDescent="0.35">
      <c r="A14" s="3">
        <v>13</v>
      </c>
      <c r="B14" s="2" t="s">
        <v>55</v>
      </c>
      <c r="C14" s="2" t="s">
        <v>54</v>
      </c>
      <c r="D14" s="19">
        <f t="shared" si="0"/>
        <v>241</v>
      </c>
      <c r="E14" s="17">
        <v>83</v>
      </c>
      <c r="F14" s="18">
        <v>0</v>
      </c>
      <c r="G14" s="17">
        <v>79</v>
      </c>
      <c r="H14" s="18">
        <v>0</v>
      </c>
      <c r="I14" s="18">
        <v>0</v>
      </c>
      <c r="J14" s="17">
        <v>79</v>
      </c>
      <c r="K14" s="2"/>
      <c r="L14" s="18">
        <f t="shared" si="1"/>
        <v>0</v>
      </c>
      <c r="M14" s="18">
        <f t="shared" si="2"/>
        <v>0</v>
      </c>
      <c r="N14" s="18">
        <f t="shared" si="3"/>
        <v>0</v>
      </c>
    </row>
    <row r="15" spans="1:14" x14ac:dyDescent="0.35">
      <c r="A15" s="3">
        <v>14</v>
      </c>
      <c r="B15" s="2" t="s">
        <v>2</v>
      </c>
      <c r="C15" s="2" t="s">
        <v>1</v>
      </c>
      <c r="D15" s="19">
        <f t="shared" si="0"/>
        <v>230</v>
      </c>
      <c r="E15" s="17">
        <v>90</v>
      </c>
      <c r="F15" s="18">
        <v>0</v>
      </c>
      <c r="G15" s="18">
        <v>0</v>
      </c>
      <c r="H15" s="17">
        <v>68</v>
      </c>
      <c r="I15" s="17">
        <v>72</v>
      </c>
      <c r="J15" s="18">
        <v>0</v>
      </c>
      <c r="K15" s="2"/>
      <c r="L15" s="18">
        <f t="shared" si="1"/>
        <v>0</v>
      </c>
      <c r="M15" s="18">
        <f t="shared" si="2"/>
        <v>0</v>
      </c>
      <c r="N15" s="18">
        <f t="shared" si="3"/>
        <v>0</v>
      </c>
    </row>
    <row r="16" spans="1:14" x14ac:dyDescent="0.35">
      <c r="A16" s="3">
        <v>15</v>
      </c>
      <c r="B16" s="2" t="s">
        <v>36</v>
      </c>
      <c r="C16" s="2" t="s">
        <v>450</v>
      </c>
      <c r="D16" s="19">
        <f t="shared" si="0"/>
        <v>201</v>
      </c>
      <c r="E16" s="18">
        <v>0</v>
      </c>
      <c r="F16" s="18">
        <v>0</v>
      </c>
      <c r="G16" s="17">
        <v>69</v>
      </c>
      <c r="H16" s="17">
        <v>73</v>
      </c>
      <c r="I16" s="17">
        <v>59</v>
      </c>
      <c r="J16" s="18">
        <v>0</v>
      </c>
      <c r="K16" s="2"/>
      <c r="L16" s="18">
        <f t="shared" si="1"/>
        <v>0</v>
      </c>
      <c r="M16" s="18">
        <f t="shared" si="2"/>
        <v>0</v>
      </c>
      <c r="N16" s="18">
        <f t="shared" si="3"/>
        <v>0</v>
      </c>
    </row>
    <row r="17" spans="1:14" x14ac:dyDescent="0.35">
      <c r="A17" s="3">
        <v>16</v>
      </c>
      <c r="B17" s="2" t="s">
        <v>620</v>
      </c>
      <c r="C17" s="2" t="s">
        <v>621</v>
      </c>
      <c r="D17" s="19">
        <f t="shared" si="0"/>
        <v>197</v>
      </c>
      <c r="E17" s="21">
        <v>0</v>
      </c>
      <c r="F17" s="18">
        <v>0</v>
      </c>
      <c r="G17" s="17">
        <v>100</v>
      </c>
      <c r="H17" s="18">
        <v>0</v>
      </c>
      <c r="I17" s="17">
        <v>97</v>
      </c>
      <c r="J17" s="18">
        <v>0</v>
      </c>
      <c r="K17" s="2"/>
      <c r="L17" s="18">
        <f t="shared" si="1"/>
        <v>0</v>
      </c>
      <c r="M17" s="18">
        <f t="shared" si="2"/>
        <v>0</v>
      </c>
      <c r="N17" s="18">
        <f t="shared" si="3"/>
        <v>0</v>
      </c>
    </row>
    <row r="18" spans="1:14" x14ac:dyDescent="0.35">
      <c r="A18" s="3">
        <v>17</v>
      </c>
      <c r="B18" s="2" t="s">
        <v>89</v>
      </c>
      <c r="C18" s="2" t="s">
        <v>635</v>
      </c>
      <c r="D18" s="19">
        <f t="shared" si="0"/>
        <v>196</v>
      </c>
      <c r="E18" s="21">
        <v>0</v>
      </c>
      <c r="F18" s="18">
        <v>0</v>
      </c>
      <c r="G18" s="17">
        <v>98</v>
      </c>
      <c r="H18" s="18">
        <v>0</v>
      </c>
      <c r="I18" s="17">
        <v>98</v>
      </c>
      <c r="J18" s="18">
        <v>0</v>
      </c>
      <c r="K18" s="2"/>
      <c r="L18" s="18">
        <f t="shared" si="1"/>
        <v>0</v>
      </c>
      <c r="M18" s="18">
        <f t="shared" si="2"/>
        <v>0</v>
      </c>
      <c r="N18" s="18">
        <f t="shared" si="3"/>
        <v>0</v>
      </c>
    </row>
    <row r="19" spans="1:14" x14ac:dyDescent="0.35">
      <c r="A19" s="3">
        <v>18</v>
      </c>
      <c r="B19" s="2" t="s">
        <v>659</v>
      </c>
      <c r="C19" s="2" t="s">
        <v>660</v>
      </c>
      <c r="D19" s="19">
        <f t="shared" si="0"/>
        <v>186</v>
      </c>
      <c r="E19" s="21">
        <v>0</v>
      </c>
      <c r="F19" s="18">
        <v>0</v>
      </c>
      <c r="G19" s="18">
        <v>0</v>
      </c>
      <c r="H19" s="17">
        <v>91</v>
      </c>
      <c r="I19" s="18">
        <v>0</v>
      </c>
      <c r="J19" s="17">
        <v>95</v>
      </c>
      <c r="K19" s="2"/>
      <c r="L19" s="18">
        <f t="shared" si="1"/>
        <v>0</v>
      </c>
      <c r="M19" s="18">
        <f t="shared" si="2"/>
        <v>0</v>
      </c>
      <c r="N19" s="18">
        <f t="shared" si="3"/>
        <v>0</v>
      </c>
    </row>
    <row r="20" spans="1:14" x14ac:dyDescent="0.35">
      <c r="A20" s="3">
        <v>19</v>
      </c>
      <c r="B20" s="2" t="s">
        <v>169</v>
      </c>
      <c r="C20" s="2" t="s">
        <v>618</v>
      </c>
      <c r="D20" s="19">
        <f t="shared" si="0"/>
        <v>186</v>
      </c>
      <c r="E20" s="21">
        <v>0</v>
      </c>
      <c r="F20" s="18">
        <v>0</v>
      </c>
      <c r="G20" s="17">
        <v>93</v>
      </c>
      <c r="H20" s="18">
        <v>0</v>
      </c>
      <c r="I20" s="17">
        <v>93</v>
      </c>
      <c r="J20" s="18">
        <v>0</v>
      </c>
      <c r="K20" s="2"/>
      <c r="L20" s="18">
        <f t="shared" si="1"/>
        <v>0</v>
      </c>
      <c r="M20" s="18">
        <f t="shared" si="2"/>
        <v>0</v>
      </c>
      <c r="N20" s="18">
        <f t="shared" si="3"/>
        <v>0</v>
      </c>
    </row>
    <row r="21" spans="1:14" x14ac:dyDescent="0.35">
      <c r="A21" s="3">
        <v>20</v>
      </c>
      <c r="B21" s="2" t="s">
        <v>559</v>
      </c>
      <c r="C21" s="2" t="s">
        <v>322</v>
      </c>
      <c r="D21" s="19">
        <f t="shared" si="0"/>
        <v>181</v>
      </c>
      <c r="E21" s="21">
        <v>0</v>
      </c>
      <c r="F21" s="18">
        <v>0</v>
      </c>
      <c r="G21" s="18">
        <v>0</v>
      </c>
      <c r="H21" s="17">
        <v>89</v>
      </c>
      <c r="I21" s="18">
        <v>0</v>
      </c>
      <c r="J21" s="17">
        <v>92</v>
      </c>
      <c r="K21" s="2"/>
      <c r="L21" s="18">
        <f t="shared" si="1"/>
        <v>0</v>
      </c>
      <c r="M21" s="18">
        <f t="shared" si="2"/>
        <v>0</v>
      </c>
      <c r="N21" s="18">
        <f t="shared" si="3"/>
        <v>0</v>
      </c>
    </row>
    <row r="22" spans="1:14" x14ac:dyDescent="0.35">
      <c r="A22" s="3">
        <v>21</v>
      </c>
      <c r="B22" s="2" t="s">
        <v>254</v>
      </c>
      <c r="C22" s="2" t="s">
        <v>141</v>
      </c>
      <c r="D22" s="19">
        <f t="shared" si="0"/>
        <v>175</v>
      </c>
      <c r="E22" s="17">
        <v>93</v>
      </c>
      <c r="F22" s="21">
        <v>0</v>
      </c>
      <c r="G22" s="18">
        <v>0</v>
      </c>
      <c r="H22" s="18">
        <v>0</v>
      </c>
      <c r="I22" s="18">
        <v>0</v>
      </c>
      <c r="J22" s="17">
        <v>82</v>
      </c>
      <c r="K22" s="2"/>
      <c r="L22" s="18">
        <f t="shared" si="1"/>
        <v>0</v>
      </c>
      <c r="M22" s="18">
        <f t="shared" si="2"/>
        <v>0</v>
      </c>
      <c r="N22" s="18">
        <f t="shared" si="3"/>
        <v>0</v>
      </c>
    </row>
    <row r="23" spans="1:14" x14ac:dyDescent="0.35">
      <c r="A23" s="3">
        <v>22</v>
      </c>
      <c r="B23" s="2" t="s">
        <v>670</v>
      </c>
      <c r="C23" s="2" t="s">
        <v>671</v>
      </c>
      <c r="D23" s="19">
        <f t="shared" si="0"/>
        <v>174</v>
      </c>
      <c r="E23" s="21">
        <v>0</v>
      </c>
      <c r="F23" s="18">
        <v>0</v>
      </c>
      <c r="G23" s="18">
        <v>0</v>
      </c>
      <c r="H23" s="17">
        <v>87</v>
      </c>
      <c r="I23" s="18">
        <v>0</v>
      </c>
      <c r="J23" s="17">
        <v>87</v>
      </c>
      <c r="K23" s="2"/>
      <c r="L23" s="18">
        <f t="shared" si="1"/>
        <v>0</v>
      </c>
      <c r="M23" s="18">
        <f t="shared" si="2"/>
        <v>0</v>
      </c>
      <c r="N23" s="18">
        <f t="shared" si="3"/>
        <v>0</v>
      </c>
    </row>
    <row r="24" spans="1:14" x14ac:dyDescent="0.35">
      <c r="A24" s="3">
        <v>23</v>
      </c>
      <c r="B24" s="2" t="s">
        <v>248</v>
      </c>
      <c r="C24" s="2" t="s">
        <v>247</v>
      </c>
      <c r="D24" s="19">
        <f t="shared" si="0"/>
        <v>172</v>
      </c>
      <c r="E24" s="21">
        <v>88</v>
      </c>
      <c r="F24" s="21">
        <v>0</v>
      </c>
      <c r="G24" s="18">
        <v>0</v>
      </c>
      <c r="H24" s="18">
        <v>0</v>
      </c>
      <c r="I24" s="18">
        <v>0</v>
      </c>
      <c r="J24" s="17">
        <v>84</v>
      </c>
      <c r="K24" s="2"/>
      <c r="L24" s="18">
        <f t="shared" si="1"/>
        <v>0</v>
      </c>
      <c r="M24" s="18">
        <f t="shared" si="2"/>
        <v>0</v>
      </c>
      <c r="N24" s="18">
        <f t="shared" si="3"/>
        <v>0</v>
      </c>
    </row>
    <row r="25" spans="1:14" x14ac:dyDescent="0.35">
      <c r="A25" s="3">
        <v>24</v>
      </c>
      <c r="B25" s="2" t="s">
        <v>610</v>
      </c>
      <c r="C25" s="2" t="s">
        <v>611</v>
      </c>
      <c r="D25" s="19">
        <f t="shared" si="0"/>
        <v>171</v>
      </c>
      <c r="E25" s="21">
        <v>0</v>
      </c>
      <c r="F25" s="17">
        <v>89</v>
      </c>
      <c r="G25" s="17">
        <v>82</v>
      </c>
      <c r="H25" s="18">
        <v>0</v>
      </c>
      <c r="I25" s="18">
        <v>0</v>
      </c>
      <c r="J25" s="18">
        <v>0</v>
      </c>
      <c r="K25" s="2"/>
      <c r="L25" s="18">
        <f t="shared" si="1"/>
        <v>0</v>
      </c>
      <c r="M25" s="18">
        <f t="shared" si="2"/>
        <v>0</v>
      </c>
      <c r="N25" s="18">
        <f t="shared" si="3"/>
        <v>0</v>
      </c>
    </row>
    <row r="26" spans="1:14" x14ac:dyDescent="0.35">
      <c r="A26" s="3">
        <v>25</v>
      </c>
      <c r="B26" s="2" t="s">
        <v>10</v>
      </c>
      <c r="C26" s="2" t="s">
        <v>371</v>
      </c>
      <c r="D26" s="19">
        <f t="shared" si="0"/>
        <v>170</v>
      </c>
      <c r="E26" s="21">
        <v>0</v>
      </c>
      <c r="F26" s="17">
        <v>86</v>
      </c>
      <c r="G26" s="17">
        <v>84</v>
      </c>
      <c r="H26" s="18">
        <v>0</v>
      </c>
      <c r="I26" s="18">
        <v>0</v>
      </c>
      <c r="J26" s="18">
        <v>0</v>
      </c>
      <c r="K26" s="2"/>
      <c r="L26" s="18">
        <f t="shared" si="1"/>
        <v>0</v>
      </c>
      <c r="M26" s="18">
        <f t="shared" si="2"/>
        <v>0</v>
      </c>
      <c r="N26" s="18">
        <f t="shared" si="3"/>
        <v>0</v>
      </c>
    </row>
    <row r="27" spans="1:14" x14ac:dyDescent="0.35">
      <c r="A27" s="3">
        <v>26</v>
      </c>
      <c r="B27" s="2" t="s">
        <v>130</v>
      </c>
      <c r="C27" s="2" t="s">
        <v>309</v>
      </c>
      <c r="D27" s="19">
        <f t="shared" si="0"/>
        <v>170</v>
      </c>
      <c r="E27" s="21">
        <v>0</v>
      </c>
      <c r="F27" s="17">
        <v>80</v>
      </c>
      <c r="G27" s="17">
        <v>90</v>
      </c>
      <c r="H27" s="18">
        <v>0</v>
      </c>
      <c r="I27" s="18">
        <v>0</v>
      </c>
      <c r="J27" s="18">
        <v>0</v>
      </c>
      <c r="K27" s="2"/>
      <c r="L27" s="18">
        <f t="shared" si="1"/>
        <v>0</v>
      </c>
      <c r="M27" s="18">
        <f t="shared" si="2"/>
        <v>0</v>
      </c>
      <c r="N27" s="18">
        <f t="shared" si="3"/>
        <v>0</v>
      </c>
    </row>
    <row r="28" spans="1:14" x14ac:dyDescent="0.35">
      <c r="A28" s="3">
        <v>27</v>
      </c>
      <c r="B28" s="2" t="s">
        <v>608</v>
      </c>
      <c r="C28" s="2" t="s">
        <v>428</v>
      </c>
      <c r="D28" s="19">
        <f t="shared" si="0"/>
        <v>169</v>
      </c>
      <c r="E28" s="21">
        <v>0</v>
      </c>
      <c r="F28" s="17">
        <v>88</v>
      </c>
      <c r="G28" s="18">
        <v>0</v>
      </c>
      <c r="H28" s="18">
        <v>0</v>
      </c>
      <c r="I28" s="17">
        <v>81</v>
      </c>
      <c r="J28" s="18">
        <v>0</v>
      </c>
      <c r="K28" s="2"/>
      <c r="L28" s="18">
        <f t="shared" si="1"/>
        <v>0</v>
      </c>
      <c r="M28" s="18">
        <f t="shared" si="2"/>
        <v>0</v>
      </c>
      <c r="N28" s="18">
        <f t="shared" si="3"/>
        <v>0</v>
      </c>
    </row>
    <row r="29" spans="1:14" x14ac:dyDescent="0.35">
      <c r="A29" s="3">
        <v>28</v>
      </c>
      <c r="B29" s="2" t="s">
        <v>120</v>
      </c>
      <c r="C29" s="2" t="s">
        <v>414</v>
      </c>
      <c r="D29" s="19">
        <f t="shared" si="0"/>
        <v>168</v>
      </c>
      <c r="E29" s="21">
        <v>0</v>
      </c>
      <c r="F29" s="17">
        <v>85</v>
      </c>
      <c r="G29" s="17">
        <v>83</v>
      </c>
      <c r="H29" s="18">
        <v>0</v>
      </c>
      <c r="I29" s="18">
        <v>0</v>
      </c>
      <c r="J29" s="18">
        <v>0</v>
      </c>
      <c r="K29" s="2"/>
      <c r="L29" s="18">
        <f t="shared" si="1"/>
        <v>0</v>
      </c>
      <c r="M29" s="18">
        <f t="shared" si="2"/>
        <v>0</v>
      </c>
      <c r="N29" s="18">
        <f t="shared" si="3"/>
        <v>0</v>
      </c>
    </row>
    <row r="30" spans="1:14" x14ac:dyDescent="0.35">
      <c r="A30" s="3">
        <v>29</v>
      </c>
      <c r="B30" s="2" t="s">
        <v>120</v>
      </c>
      <c r="C30" s="2" t="s">
        <v>119</v>
      </c>
      <c r="D30" s="19">
        <f t="shared" si="0"/>
        <v>167</v>
      </c>
      <c r="E30" s="17">
        <v>84</v>
      </c>
      <c r="F30" s="21">
        <v>0</v>
      </c>
      <c r="G30" s="18">
        <v>0</v>
      </c>
      <c r="H30" s="17">
        <v>83</v>
      </c>
      <c r="I30" s="18">
        <v>0</v>
      </c>
      <c r="J30" s="18">
        <v>0</v>
      </c>
      <c r="K30" s="2"/>
      <c r="L30" s="18">
        <f t="shared" si="1"/>
        <v>0</v>
      </c>
      <c r="M30" s="18">
        <f t="shared" si="2"/>
        <v>0</v>
      </c>
      <c r="N30" s="18">
        <f t="shared" si="3"/>
        <v>0</v>
      </c>
    </row>
    <row r="31" spans="1:14" x14ac:dyDescent="0.35">
      <c r="A31" s="3">
        <v>30</v>
      </c>
      <c r="B31" s="2" t="s">
        <v>253</v>
      </c>
      <c r="C31" s="2" t="s">
        <v>93</v>
      </c>
      <c r="D31" s="19">
        <f t="shared" si="0"/>
        <v>166</v>
      </c>
      <c r="E31" s="21">
        <v>92</v>
      </c>
      <c r="F31" s="21">
        <v>0</v>
      </c>
      <c r="G31" s="18">
        <v>0</v>
      </c>
      <c r="H31" s="18">
        <v>0</v>
      </c>
      <c r="I31" s="18">
        <v>0</v>
      </c>
      <c r="J31" s="17">
        <v>74</v>
      </c>
      <c r="K31" s="2"/>
      <c r="L31" s="18">
        <f t="shared" si="1"/>
        <v>0</v>
      </c>
      <c r="M31" s="18">
        <f t="shared" si="2"/>
        <v>0</v>
      </c>
      <c r="N31" s="18">
        <f t="shared" si="3"/>
        <v>0</v>
      </c>
    </row>
    <row r="32" spans="1:14" x14ac:dyDescent="0.35">
      <c r="A32" s="3">
        <v>31</v>
      </c>
      <c r="B32" s="2" t="s">
        <v>335</v>
      </c>
      <c r="C32" s="2" t="s">
        <v>666</v>
      </c>
      <c r="D32" s="19">
        <f t="shared" si="0"/>
        <v>165</v>
      </c>
      <c r="E32" s="21">
        <v>0</v>
      </c>
      <c r="F32" s="21">
        <v>0</v>
      </c>
      <c r="G32" s="18">
        <v>0</v>
      </c>
      <c r="H32" s="17">
        <v>84</v>
      </c>
      <c r="I32" s="18">
        <v>0</v>
      </c>
      <c r="J32" s="17">
        <v>81</v>
      </c>
      <c r="K32" s="2"/>
      <c r="L32" s="18">
        <f t="shared" si="1"/>
        <v>0</v>
      </c>
      <c r="M32" s="18">
        <f t="shared" si="2"/>
        <v>0</v>
      </c>
      <c r="N32" s="18">
        <f t="shared" si="3"/>
        <v>0</v>
      </c>
    </row>
    <row r="33" spans="1:14" x14ac:dyDescent="0.35">
      <c r="A33" s="3">
        <v>32</v>
      </c>
      <c r="B33" s="2" t="s">
        <v>185</v>
      </c>
      <c r="C33" s="2" t="s">
        <v>386</v>
      </c>
      <c r="D33" s="19">
        <f t="shared" si="0"/>
        <v>164</v>
      </c>
      <c r="E33" s="21">
        <v>0</v>
      </c>
      <c r="F33" s="17">
        <v>90</v>
      </c>
      <c r="G33" s="18">
        <v>0</v>
      </c>
      <c r="H33" s="18">
        <v>0</v>
      </c>
      <c r="I33" s="17">
        <v>74</v>
      </c>
      <c r="J33" s="18">
        <v>0</v>
      </c>
      <c r="K33" s="2"/>
      <c r="L33" s="18">
        <f t="shared" si="1"/>
        <v>0</v>
      </c>
      <c r="M33" s="18">
        <f t="shared" si="2"/>
        <v>0</v>
      </c>
      <c r="N33" s="18">
        <f t="shared" si="3"/>
        <v>0</v>
      </c>
    </row>
    <row r="34" spans="1:14" x14ac:dyDescent="0.35">
      <c r="A34" s="3">
        <v>33</v>
      </c>
      <c r="B34" s="2" t="s">
        <v>77</v>
      </c>
      <c r="C34" s="2" t="s">
        <v>478</v>
      </c>
      <c r="D34" s="19">
        <f t="shared" si="0"/>
        <v>164</v>
      </c>
      <c r="E34" s="21">
        <v>0</v>
      </c>
      <c r="F34" s="17">
        <v>84</v>
      </c>
      <c r="G34" s="17">
        <v>80</v>
      </c>
      <c r="H34" s="18">
        <v>0</v>
      </c>
      <c r="I34" s="18">
        <v>0</v>
      </c>
      <c r="J34" s="18">
        <v>0</v>
      </c>
      <c r="K34" s="2"/>
      <c r="L34" s="18">
        <f t="shared" si="1"/>
        <v>0</v>
      </c>
      <c r="M34" s="18">
        <f t="shared" si="2"/>
        <v>0</v>
      </c>
      <c r="N34" s="18">
        <f t="shared" si="3"/>
        <v>0</v>
      </c>
    </row>
    <row r="35" spans="1:14" x14ac:dyDescent="0.35">
      <c r="A35" s="3">
        <v>34</v>
      </c>
      <c r="B35" s="2" t="s">
        <v>203</v>
      </c>
      <c r="C35" s="2" t="s">
        <v>379</v>
      </c>
      <c r="D35" s="19">
        <f t="shared" si="0"/>
        <v>163</v>
      </c>
      <c r="E35" s="21">
        <v>0</v>
      </c>
      <c r="F35" s="18">
        <v>0</v>
      </c>
      <c r="G35" s="17">
        <v>76</v>
      </c>
      <c r="H35" s="18">
        <v>0</v>
      </c>
      <c r="I35" s="17">
        <v>87</v>
      </c>
      <c r="J35" s="18">
        <v>0</v>
      </c>
      <c r="K35" s="2"/>
      <c r="L35" s="18">
        <f t="shared" si="1"/>
        <v>0</v>
      </c>
      <c r="M35" s="18">
        <f t="shared" si="2"/>
        <v>0</v>
      </c>
      <c r="N35" s="18">
        <f t="shared" si="3"/>
        <v>0</v>
      </c>
    </row>
    <row r="36" spans="1:14" x14ac:dyDescent="0.35">
      <c r="A36" s="3">
        <v>35</v>
      </c>
      <c r="B36" s="2" t="s">
        <v>201</v>
      </c>
      <c r="C36" s="2" t="s">
        <v>626</v>
      </c>
      <c r="D36" s="19">
        <f t="shared" si="0"/>
        <v>163</v>
      </c>
      <c r="E36" s="21">
        <v>0</v>
      </c>
      <c r="F36" s="17">
        <v>75</v>
      </c>
      <c r="G36" s="18">
        <v>0</v>
      </c>
      <c r="H36" s="18">
        <v>0</v>
      </c>
      <c r="I36" s="17">
        <v>88</v>
      </c>
      <c r="J36" s="18">
        <v>0</v>
      </c>
      <c r="K36" s="2"/>
      <c r="L36" s="18">
        <f t="shared" si="1"/>
        <v>0</v>
      </c>
      <c r="M36" s="18">
        <f t="shared" si="2"/>
        <v>0</v>
      </c>
      <c r="N36" s="18">
        <f t="shared" si="3"/>
        <v>0</v>
      </c>
    </row>
    <row r="37" spans="1:14" x14ac:dyDescent="0.35">
      <c r="A37" s="3">
        <v>36</v>
      </c>
      <c r="B37" s="2" t="s">
        <v>501</v>
      </c>
      <c r="C37" s="2" t="s">
        <v>332</v>
      </c>
      <c r="D37" s="19">
        <f t="shared" si="0"/>
        <v>161</v>
      </c>
      <c r="E37" s="21">
        <v>0</v>
      </c>
      <c r="F37" s="18">
        <v>0</v>
      </c>
      <c r="G37" s="17">
        <v>78</v>
      </c>
      <c r="H37" s="18">
        <v>0</v>
      </c>
      <c r="I37" s="17">
        <v>83</v>
      </c>
      <c r="J37" s="18">
        <v>0</v>
      </c>
      <c r="K37" s="2"/>
      <c r="L37" s="18">
        <f t="shared" si="1"/>
        <v>0</v>
      </c>
      <c r="M37" s="18">
        <f t="shared" si="2"/>
        <v>0</v>
      </c>
      <c r="N37" s="18">
        <f t="shared" si="3"/>
        <v>0</v>
      </c>
    </row>
    <row r="38" spans="1:14" x14ac:dyDescent="0.35">
      <c r="A38" s="3">
        <v>37</v>
      </c>
      <c r="B38" s="2" t="s">
        <v>484</v>
      </c>
      <c r="C38" s="2" t="s">
        <v>485</v>
      </c>
      <c r="D38" s="19">
        <f t="shared" si="0"/>
        <v>161</v>
      </c>
      <c r="E38" s="21">
        <v>0</v>
      </c>
      <c r="F38" s="18">
        <v>0</v>
      </c>
      <c r="G38" s="17">
        <v>81</v>
      </c>
      <c r="H38" s="18">
        <v>0</v>
      </c>
      <c r="I38" s="17">
        <v>80</v>
      </c>
      <c r="J38" s="18">
        <v>0</v>
      </c>
      <c r="K38" s="2"/>
      <c r="L38" s="18">
        <f t="shared" si="1"/>
        <v>0</v>
      </c>
      <c r="M38" s="18">
        <f t="shared" si="2"/>
        <v>0</v>
      </c>
      <c r="N38" s="18">
        <f t="shared" si="3"/>
        <v>0</v>
      </c>
    </row>
    <row r="39" spans="1:14" x14ac:dyDescent="0.35">
      <c r="A39" s="3">
        <v>38</v>
      </c>
      <c r="B39" s="2" t="s">
        <v>65</v>
      </c>
      <c r="C39" s="2" t="s">
        <v>64</v>
      </c>
      <c r="D39" s="19">
        <f t="shared" si="0"/>
        <v>160</v>
      </c>
      <c r="E39" s="21">
        <v>0</v>
      </c>
      <c r="F39" s="18">
        <v>0</v>
      </c>
      <c r="G39" s="18">
        <v>0</v>
      </c>
      <c r="H39" s="17">
        <v>88</v>
      </c>
      <c r="I39" s="18">
        <v>0</v>
      </c>
      <c r="J39" s="17">
        <v>72</v>
      </c>
      <c r="K39" s="2"/>
      <c r="L39" s="18">
        <f t="shared" si="1"/>
        <v>0</v>
      </c>
      <c r="M39" s="18">
        <f t="shared" si="2"/>
        <v>0</v>
      </c>
      <c r="N39" s="18">
        <f t="shared" si="3"/>
        <v>0</v>
      </c>
    </row>
    <row r="40" spans="1:14" x14ac:dyDescent="0.35">
      <c r="A40" s="3">
        <v>39</v>
      </c>
      <c r="B40" s="2" t="s">
        <v>542</v>
      </c>
      <c r="C40" s="2" t="s">
        <v>177</v>
      </c>
      <c r="D40" s="19">
        <f t="shared" si="0"/>
        <v>160</v>
      </c>
      <c r="E40" s="21">
        <v>0</v>
      </c>
      <c r="F40" s="17">
        <v>83</v>
      </c>
      <c r="G40" s="17">
        <v>77</v>
      </c>
      <c r="H40" s="18">
        <v>0</v>
      </c>
      <c r="I40" s="18">
        <v>0</v>
      </c>
      <c r="J40" s="18">
        <v>0</v>
      </c>
      <c r="K40" s="2"/>
      <c r="L40" s="18">
        <f t="shared" si="1"/>
        <v>0</v>
      </c>
      <c r="M40" s="18">
        <f t="shared" si="2"/>
        <v>0</v>
      </c>
      <c r="N40" s="18">
        <f t="shared" si="3"/>
        <v>0</v>
      </c>
    </row>
    <row r="41" spans="1:14" x14ac:dyDescent="0.35">
      <c r="A41" s="3">
        <v>40</v>
      </c>
      <c r="B41" s="2" t="s">
        <v>664</v>
      </c>
      <c r="C41" s="2" t="s">
        <v>665</v>
      </c>
      <c r="D41" s="19">
        <f t="shared" si="0"/>
        <v>159</v>
      </c>
      <c r="E41" s="21">
        <v>0</v>
      </c>
      <c r="F41" s="18">
        <v>0</v>
      </c>
      <c r="G41" s="18">
        <v>0</v>
      </c>
      <c r="H41" s="17">
        <v>82</v>
      </c>
      <c r="I41" s="18">
        <v>0</v>
      </c>
      <c r="J41" s="17">
        <v>77</v>
      </c>
      <c r="K41" s="2"/>
      <c r="L41" s="18">
        <f t="shared" si="1"/>
        <v>0</v>
      </c>
      <c r="M41" s="18">
        <f t="shared" si="2"/>
        <v>0</v>
      </c>
      <c r="N41" s="18">
        <f t="shared" si="3"/>
        <v>0</v>
      </c>
    </row>
    <row r="42" spans="1:14" x14ac:dyDescent="0.35">
      <c r="A42" s="3">
        <v>41</v>
      </c>
      <c r="B42" s="2" t="s">
        <v>252</v>
      </c>
      <c r="C42" s="2" t="s">
        <v>251</v>
      </c>
      <c r="D42" s="19">
        <f t="shared" si="0"/>
        <v>152</v>
      </c>
      <c r="E42" s="21">
        <v>91</v>
      </c>
      <c r="F42" s="21">
        <v>0</v>
      </c>
      <c r="G42" s="18">
        <v>0</v>
      </c>
      <c r="H42" s="18">
        <v>0</v>
      </c>
      <c r="I42" s="18">
        <v>0</v>
      </c>
      <c r="J42" s="17">
        <v>61</v>
      </c>
      <c r="K42" s="2"/>
      <c r="L42" s="18">
        <f t="shared" si="1"/>
        <v>0</v>
      </c>
      <c r="M42" s="18">
        <f t="shared" si="2"/>
        <v>0</v>
      </c>
      <c r="N42" s="18">
        <f t="shared" si="3"/>
        <v>0</v>
      </c>
    </row>
    <row r="43" spans="1:14" x14ac:dyDescent="0.35">
      <c r="A43" s="3">
        <v>42</v>
      </c>
      <c r="B43" s="2" t="s">
        <v>116</v>
      </c>
      <c r="C43" s="2" t="s">
        <v>115</v>
      </c>
      <c r="D43" s="19">
        <f t="shared" si="0"/>
        <v>151</v>
      </c>
      <c r="E43" s="21">
        <v>85</v>
      </c>
      <c r="F43" s="21">
        <v>0</v>
      </c>
      <c r="G43" s="18">
        <v>0</v>
      </c>
      <c r="H43" s="18">
        <v>0</v>
      </c>
      <c r="I43" s="18">
        <v>0</v>
      </c>
      <c r="J43" s="17">
        <v>66</v>
      </c>
      <c r="K43" s="2"/>
      <c r="L43" s="18">
        <f t="shared" si="1"/>
        <v>0</v>
      </c>
      <c r="M43" s="18">
        <f t="shared" si="2"/>
        <v>0</v>
      </c>
      <c r="N43" s="18">
        <f t="shared" si="3"/>
        <v>0</v>
      </c>
    </row>
    <row r="44" spans="1:14" x14ac:dyDescent="0.35">
      <c r="A44" s="3">
        <v>43</v>
      </c>
      <c r="B44" s="2" t="s">
        <v>132</v>
      </c>
      <c r="C44" s="2" t="s">
        <v>429</v>
      </c>
      <c r="D44" s="19">
        <f t="shared" si="0"/>
        <v>149</v>
      </c>
      <c r="E44" s="21">
        <v>0</v>
      </c>
      <c r="F44" s="17">
        <v>77</v>
      </c>
      <c r="G44" s="17">
        <v>72</v>
      </c>
      <c r="H44" s="18">
        <v>0</v>
      </c>
      <c r="I44" s="18">
        <v>0</v>
      </c>
      <c r="J44" s="18">
        <v>0</v>
      </c>
      <c r="K44" s="2"/>
      <c r="L44" s="18">
        <f t="shared" si="1"/>
        <v>0</v>
      </c>
      <c r="M44" s="18">
        <f t="shared" si="2"/>
        <v>0</v>
      </c>
      <c r="N44" s="18">
        <f t="shared" si="3"/>
        <v>0</v>
      </c>
    </row>
    <row r="45" spans="1:14" x14ac:dyDescent="0.35">
      <c r="A45" s="3">
        <v>45</v>
      </c>
      <c r="B45" s="2" t="s">
        <v>475</v>
      </c>
      <c r="C45" s="2" t="s">
        <v>226</v>
      </c>
      <c r="D45" s="19">
        <f t="shared" si="0"/>
        <v>128</v>
      </c>
      <c r="E45" s="21">
        <v>0</v>
      </c>
      <c r="F45" s="18">
        <v>0</v>
      </c>
      <c r="G45" s="18">
        <v>0</v>
      </c>
      <c r="H45" s="17">
        <v>64</v>
      </c>
      <c r="I45" s="18">
        <v>0</v>
      </c>
      <c r="J45" s="17">
        <v>64</v>
      </c>
      <c r="K45" s="2"/>
      <c r="L45" s="18">
        <f t="shared" si="1"/>
        <v>0</v>
      </c>
      <c r="M45" s="18">
        <f t="shared" si="2"/>
        <v>0</v>
      </c>
      <c r="N45" s="18">
        <f t="shared" si="3"/>
        <v>0</v>
      </c>
    </row>
    <row r="46" spans="1:14" x14ac:dyDescent="0.35">
      <c r="A46" s="3">
        <v>46</v>
      </c>
      <c r="B46" s="2" t="s">
        <v>613</v>
      </c>
      <c r="C46" s="2" t="s">
        <v>614</v>
      </c>
      <c r="D46" s="19">
        <f t="shared" si="0"/>
        <v>128</v>
      </c>
      <c r="E46" s="21">
        <v>0</v>
      </c>
      <c r="F46" s="17">
        <v>61</v>
      </c>
      <c r="G46" s="17">
        <v>67</v>
      </c>
      <c r="H46" s="18">
        <v>0</v>
      </c>
      <c r="I46" s="18">
        <v>0</v>
      </c>
      <c r="J46" s="18">
        <v>0</v>
      </c>
      <c r="K46" s="2"/>
      <c r="L46" s="18">
        <f t="shared" si="1"/>
        <v>0</v>
      </c>
      <c r="M46" s="18">
        <f t="shared" si="2"/>
        <v>0</v>
      </c>
      <c r="N46" s="18">
        <f t="shared" si="3"/>
        <v>0</v>
      </c>
    </row>
    <row r="47" spans="1:14" x14ac:dyDescent="0.35">
      <c r="A47" s="3">
        <v>47</v>
      </c>
      <c r="B47" s="2" t="s">
        <v>213</v>
      </c>
      <c r="C47" s="2" t="s">
        <v>549</v>
      </c>
      <c r="D47" s="19">
        <f t="shared" si="0"/>
        <v>122</v>
      </c>
      <c r="E47" s="21">
        <v>0</v>
      </c>
      <c r="F47" s="17">
        <v>62</v>
      </c>
      <c r="G47" s="18">
        <v>0</v>
      </c>
      <c r="H47" s="17">
        <v>60</v>
      </c>
      <c r="I47" s="18">
        <v>0</v>
      </c>
      <c r="J47" s="18">
        <v>0</v>
      </c>
      <c r="K47" s="2"/>
      <c r="L47" s="18">
        <f t="shared" si="1"/>
        <v>0</v>
      </c>
      <c r="M47" s="18">
        <f t="shared" si="2"/>
        <v>0</v>
      </c>
      <c r="N47" s="18">
        <f t="shared" si="3"/>
        <v>0</v>
      </c>
    </row>
    <row r="48" spans="1:14" x14ac:dyDescent="0.35">
      <c r="A48" s="2"/>
      <c r="B48" s="2"/>
      <c r="C48" s="2"/>
      <c r="D48" s="2"/>
      <c r="E48" s="2"/>
      <c r="F48" s="2"/>
      <c r="G48" s="2"/>
      <c r="H48" s="2"/>
      <c r="I48" s="2"/>
      <c r="J48" s="1"/>
      <c r="K48" s="2"/>
      <c r="L48" s="2"/>
      <c r="M48" s="2"/>
      <c r="N48" s="1"/>
    </row>
  </sheetData>
  <sortState xmlns:xlrd2="http://schemas.microsoft.com/office/spreadsheetml/2017/richdata2" ref="B2:N48">
    <sortCondition descending="1" ref="D2:D4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5CAB-CBD6-49B4-B01F-6A4F34E4A939}">
  <dimension ref="A1:T134"/>
  <sheetViews>
    <sheetView zoomScale="110" zoomScaleNormal="110" workbookViewId="0">
      <selection activeCell="Z11" sqref="Z11"/>
    </sheetView>
  </sheetViews>
  <sheetFormatPr defaultRowHeight="14.5" x14ac:dyDescent="0.35"/>
  <cols>
    <col min="1" max="1" width="4.1796875" customWidth="1"/>
    <col min="2" max="2" width="11.7265625" customWidth="1"/>
    <col min="3" max="3" width="13.81640625" customWidth="1"/>
    <col min="4" max="4" width="11.1796875" customWidth="1"/>
    <col min="5" max="5" width="10.81640625" customWidth="1"/>
    <col min="6" max="6" width="9.1796875" style="4"/>
    <col min="7" max="7" width="8.26953125" customWidth="1"/>
    <col min="8" max="8" width="9.26953125" customWidth="1"/>
    <col min="10" max="10" width="4.36328125" customWidth="1"/>
    <col min="11" max="11" width="3.81640625" customWidth="1"/>
    <col min="12" max="12" width="10.6328125" customWidth="1"/>
    <col min="13" max="13" width="10.81640625" customWidth="1"/>
    <col min="14" max="14" width="10.90625" customWidth="1"/>
  </cols>
  <sheetData>
    <row r="1" spans="1:20" x14ac:dyDescent="0.35">
      <c r="A1" s="6"/>
      <c r="B1" s="9" t="s">
        <v>154</v>
      </c>
      <c r="C1" s="8"/>
      <c r="D1" s="5" t="s">
        <v>649</v>
      </c>
      <c r="E1" s="5" t="s">
        <v>648</v>
      </c>
      <c r="F1" s="5" t="s">
        <v>259</v>
      </c>
      <c r="G1" s="5" t="s">
        <v>326</v>
      </c>
      <c r="H1" s="5" t="s">
        <v>958</v>
      </c>
      <c r="I1" s="5" t="s">
        <v>405</v>
      </c>
      <c r="K1" s="6"/>
      <c r="L1" s="9" t="s">
        <v>154</v>
      </c>
      <c r="M1" s="8"/>
      <c r="N1" s="5" t="s">
        <v>649</v>
      </c>
      <c r="O1" s="5" t="s">
        <v>260</v>
      </c>
      <c r="P1" s="5" t="s">
        <v>325</v>
      </c>
      <c r="Q1" s="5" t="s">
        <v>326</v>
      </c>
      <c r="R1" s="5" t="s">
        <v>327</v>
      </c>
      <c r="S1" s="5" t="s">
        <v>651</v>
      </c>
      <c r="T1" s="5" t="s">
        <v>405</v>
      </c>
    </row>
    <row r="2" spans="1:20" x14ac:dyDescent="0.35">
      <c r="A2" s="3">
        <v>1</v>
      </c>
      <c r="B2" s="2" t="s">
        <v>99</v>
      </c>
      <c r="C2" s="2" t="s">
        <v>337</v>
      </c>
      <c r="D2" s="19">
        <f t="shared" ref="D2:D33" si="0">(SUM(E2:H2)-SMALL(E2:H2,1))</f>
        <v>198</v>
      </c>
      <c r="E2" s="25">
        <v>98</v>
      </c>
      <c r="F2" s="17">
        <v>100</v>
      </c>
      <c r="G2" s="18">
        <v>95</v>
      </c>
      <c r="H2" s="2"/>
      <c r="I2" s="18">
        <f t="shared" ref="I2:I33" si="1">MIN(E2:H2)</f>
        <v>95</v>
      </c>
      <c r="K2" s="3">
        <v>1</v>
      </c>
      <c r="L2" s="2" t="s">
        <v>149</v>
      </c>
      <c r="M2" s="2" t="s">
        <v>148</v>
      </c>
      <c r="N2" s="19">
        <f t="shared" ref="N2:N33" si="2">(SUM(O2:S2)-SMALL(O2:S2,1))</f>
        <v>191</v>
      </c>
      <c r="O2" s="17">
        <v>97</v>
      </c>
      <c r="P2" s="17">
        <v>94</v>
      </c>
      <c r="Q2" s="18">
        <v>0</v>
      </c>
      <c r="R2" s="2"/>
      <c r="S2" s="2"/>
      <c r="T2" s="18">
        <f t="shared" ref="T2:T33" si="3">MIN(O2:S2)</f>
        <v>0</v>
      </c>
    </row>
    <row r="3" spans="1:20" x14ac:dyDescent="0.35">
      <c r="A3" s="3">
        <v>2</v>
      </c>
      <c r="B3" s="3" t="s">
        <v>407</v>
      </c>
      <c r="C3" s="2" t="s">
        <v>408</v>
      </c>
      <c r="D3" s="19">
        <f t="shared" si="0"/>
        <v>196</v>
      </c>
      <c r="E3" s="25">
        <v>100</v>
      </c>
      <c r="F3" s="17">
        <v>96</v>
      </c>
      <c r="G3" s="18">
        <v>0</v>
      </c>
      <c r="H3" s="2"/>
      <c r="I3" s="18">
        <f t="shared" si="1"/>
        <v>0</v>
      </c>
      <c r="K3" s="3">
        <v>2</v>
      </c>
      <c r="L3" s="2" t="s">
        <v>124</v>
      </c>
      <c r="M3" s="2" t="s">
        <v>123</v>
      </c>
      <c r="N3" s="19">
        <f t="shared" si="2"/>
        <v>181</v>
      </c>
      <c r="O3" s="17">
        <v>95</v>
      </c>
      <c r="P3" s="17">
        <v>86</v>
      </c>
      <c r="Q3" s="18">
        <v>0</v>
      </c>
      <c r="R3" s="2"/>
      <c r="S3" s="2"/>
      <c r="T3" s="18">
        <f t="shared" si="3"/>
        <v>0</v>
      </c>
    </row>
    <row r="4" spans="1:20" x14ac:dyDescent="0.35">
      <c r="A4" s="3">
        <v>3</v>
      </c>
      <c r="B4" s="2" t="s">
        <v>333</v>
      </c>
      <c r="C4" s="2" t="s">
        <v>334</v>
      </c>
      <c r="D4" s="19">
        <f t="shared" si="0"/>
        <v>195</v>
      </c>
      <c r="E4" s="26">
        <v>0</v>
      </c>
      <c r="F4" s="17">
        <v>97</v>
      </c>
      <c r="G4" s="17">
        <v>98</v>
      </c>
      <c r="H4" s="2"/>
      <c r="I4" s="18">
        <f t="shared" si="1"/>
        <v>0</v>
      </c>
      <c r="K4" s="3">
        <v>3</v>
      </c>
      <c r="L4" s="2" t="s">
        <v>151</v>
      </c>
      <c r="M4" s="2" t="s">
        <v>150</v>
      </c>
      <c r="N4" s="19">
        <f t="shared" si="2"/>
        <v>172</v>
      </c>
      <c r="O4" s="17">
        <v>98</v>
      </c>
      <c r="P4" s="17">
        <v>74</v>
      </c>
      <c r="Q4" s="18">
        <v>0</v>
      </c>
      <c r="R4" s="2"/>
      <c r="S4" s="2"/>
      <c r="T4" s="18">
        <f t="shared" si="3"/>
        <v>0</v>
      </c>
    </row>
    <row r="5" spans="1:20" x14ac:dyDescent="0.35">
      <c r="A5" s="3">
        <v>4</v>
      </c>
      <c r="B5" s="2" t="s">
        <v>363</v>
      </c>
      <c r="C5" s="2" t="s">
        <v>329</v>
      </c>
      <c r="D5" s="19">
        <f t="shared" si="0"/>
        <v>195</v>
      </c>
      <c r="E5" s="26">
        <v>94</v>
      </c>
      <c r="F5" s="17">
        <v>95</v>
      </c>
      <c r="G5" s="17">
        <v>100</v>
      </c>
      <c r="H5" s="2"/>
      <c r="I5" s="18">
        <f t="shared" si="1"/>
        <v>94</v>
      </c>
      <c r="K5" s="3">
        <v>4</v>
      </c>
      <c r="L5" s="2" t="s">
        <v>317</v>
      </c>
      <c r="M5" s="2" t="s">
        <v>619</v>
      </c>
      <c r="N5" s="19">
        <f t="shared" si="2"/>
        <v>171</v>
      </c>
      <c r="O5" s="21">
        <v>0</v>
      </c>
      <c r="P5" s="17">
        <v>81</v>
      </c>
      <c r="Q5" s="17">
        <v>90</v>
      </c>
      <c r="R5" s="2"/>
      <c r="S5" s="1"/>
      <c r="T5" s="18">
        <f t="shared" si="3"/>
        <v>0</v>
      </c>
    </row>
    <row r="6" spans="1:20" x14ac:dyDescent="0.35">
      <c r="A6" s="3">
        <v>5</v>
      </c>
      <c r="B6" s="2" t="s">
        <v>411</v>
      </c>
      <c r="C6" s="2" t="s">
        <v>412</v>
      </c>
      <c r="D6" s="19">
        <f t="shared" si="0"/>
        <v>194</v>
      </c>
      <c r="E6" s="25">
        <v>96</v>
      </c>
      <c r="F6" s="18">
        <v>89</v>
      </c>
      <c r="G6" s="17">
        <v>98</v>
      </c>
      <c r="H6" s="2"/>
      <c r="I6" s="18">
        <f t="shared" si="1"/>
        <v>89</v>
      </c>
      <c r="K6" s="3">
        <v>5</v>
      </c>
      <c r="L6" s="2" t="s">
        <v>99</v>
      </c>
      <c r="M6" s="2" t="s">
        <v>98</v>
      </c>
      <c r="N6" s="19">
        <f t="shared" si="2"/>
        <v>167</v>
      </c>
      <c r="O6" s="17">
        <v>86</v>
      </c>
      <c r="P6" s="17">
        <v>79</v>
      </c>
      <c r="Q6" s="17">
        <v>81</v>
      </c>
      <c r="R6" s="2"/>
      <c r="S6" s="2"/>
      <c r="T6" s="18">
        <f t="shared" si="3"/>
        <v>79</v>
      </c>
    </row>
    <row r="7" spans="1:20" x14ac:dyDescent="0.35">
      <c r="A7" s="3">
        <v>6</v>
      </c>
      <c r="B7" s="2" t="s">
        <v>291</v>
      </c>
      <c r="C7" s="2" t="s">
        <v>370</v>
      </c>
      <c r="D7" s="19">
        <f t="shared" si="0"/>
        <v>181</v>
      </c>
      <c r="E7" s="25">
        <v>90</v>
      </c>
      <c r="F7" s="17">
        <v>91</v>
      </c>
      <c r="G7" s="18">
        <v>0</v>
      </c>
      <c r="H7" s="2"/>
      <c r="I7" s="18">
        <f t="shared" si="1"/>
        <v>0</v>
      </c>
      <c r="K7" s="3">
        <v>6</v>
      </c>
      <c r="L7" s="2" t="s">
        <v>32</v>
      </c>
      <c r="M7" s="2" t="s">
        <v>118</v>
      </c>
      <c r="N7" s="19">
        <f t="shared" si="2"/>
        <v>163</v>
      </c>
      <c r="O7" s="17">
        <v>94</v>
      </c>
      <c r="P7" s="17">
        <v>69</v>
      </c>
      <c r="Q7" s="18">
        <v>0</v>
      </c>
      <c r="R7" s="2"/>
      <c r="S7" s="2"/>
      <c r="T7" s="18">
        <f t="shared" si="3"/>
        <v>0</v>
      </c>
    </row>
    <row r="8" spans="1:20" x14ac:dyDescent="0.35">
      <c r="A8" s="3">
        <v>7</v>
      </c>
      <c r="B8" s="2" t="s">
        <v>333</v>
      </c>
      <c r="C8" s="2" t="s">
        <v>366</v>
      </c>
      <c r="D8" s="19">
        <f t="shared" si="0"/>
        <v>181</v>
      </c>
      <c r="E8" s="26">
        <v>0</v>
      </c>
      <c r="F8" s="17">
        <v>93</v>
      </c>
      <c r="G8" s="17">
        <v>88</v>
      </c>
      <c r="H8" s="2"/>
      <c r="I8" s="18">
        <f t="shared" si="1"/>
        <v>0</v>
      </c>
      <c r="K8" s="3">
        <v>7</v>
      </c>
      <c r="L8" s="2" t="s">
        <v>130</v>
      </c>
      <c r="M8" s="2" t="s">
        <v>129</v>
      </c>
      <c r="N8" s="19">
        <f t="shared" si="2"/>
        <v>162</v>
      </c>
      <c r="O8" s="17">
        <v>89</v>
      </c>
      <c r="P8" s="17">
        <v>73</v>
      </c>
      <c r="Q8" s="18">
        <v>0</v>
      </c>
      <c r="R8" s="2"/>
      <c r="S8" s="2"/>
      <c r="T8" s="18">
        <f t="shared" si="3"/>
        <v>0</v>
      </c>
    </row>
    <row r="9" spans="1:20" x14ac:dyDescent="0.35">
      <c r="A9" s="3">
        <v>8</v>
      </c>
      <c r="B9" s="2" t="s">
        <v>130</v>
      </c>
      <c r="C9" s="2" t="s">
        <v>330</v>
      </c>
      <c r="D9" s="19">
        <f t="shared" si="0"/>
        <v>178</v>
      </c>
      <c r="E9" s="26">
        <v>0</v>
      </c>
      <c r="F9" s="17">
        <v>84</v>
      </c>
      <c r="G9" s="17">
        <v>94</v>
      </c>
      <c r="H9" s="2"/>
      <c r="I9" s="18">
        <f t="shared" si="1"/>
        <v>0</v>
      </c>
      <c r="K9" s="3">
        <v>8</v>
      </c>
      <c r="L9" s="2" t="s">
        <v>87</v>
      </c>
      <c r="M9" s="2" t="s">
        <v>93</v>
      </c>
      <c r="N9" s="19">
        <f t="shared" si="2"/>
        <v>161</v>
      </c>
      <c r="O9" s="17">
        <v>79</v>
      </c>
      <c r="P9" s="18">
        <v>0</v>
      </c>
      <c r="Q9" s="17">
        <v>82</v>
      </c>
      <c r="R9" s="2"/>
      <c r="S9" s="2"/>
      <c r="T9" s="18">
        <f t="shared" si="3"/>
        <v>0</v>
      </c>
    </row>
    <row r="10" spans="1:20" x14ac:dyDescent="0.35">
      <c r="A10" s="3">
        <v>9</v>
      </c>
      <c r="B10" s="2" t="s">
        <v>350</v>
      </c>
      <c r="C10" s="2" t="s">
        <v>348</v>
      </c>
      <c r="D10" s="19">
        <f t="shared" si="0"/>
        <v>176</v>
      </c>
      <c r="E10" s="25">
        <v>88</v>
      </c>
      <c r="F10" s="17">
        <v>88</v>
      </c>
      <c r="G10" s="18">
        <v>87</v>
      </c>
      <c r="H10" s="2"/>
      <c r="I10" s="18">
        <f t="shared" si="1"/>
        <v>87</v>
      </c>
      <c r="K10" s="3">
        <v>9</v>
      </c>
      <c r="L10" s="2" t="s">
        <v>112</v>
      </c>
      <c r="M10" s="2" t="s">
        <v>111</v>
      </c>
      <c r="N10" s="19">
        <f t="shared" si="2"/>
        <v>156</v>
      </c>
      <c r="O10" s="17">
        <v>83</v>
      </c>
      <c r="P10" s="17">
        <v>31</v>
      </c>
      <c r="Q10" s="17">
        <v>73</v>
      </c>
      <c r="R10" s="2"/>
      <c r="S10" s="2"/>
      <c r="T10" s="18">
        <f t="shared" si="3"/>
        <v>31</v>
      </c>
    </row>
    <row r="11" spans="1:20" x14ac:dyDescent="0.35">
      <c r="A11" s="3">
        <v>10</v>
      </c>
      <c r="B11" s="2" t="s">
        <v>276</v>
      </c>
      <c r="C11" s="2" t="s">
        <v>348</v>
      </c>
      <c r="D11" s="19">
        <f t="shared" si="0"/>
        <v>172</v>
      </c>
      <c r="E11" s="25">
        <v>87</v>
      </c>
      <c r="F11" s="18">
        <v>72</v>
      </c>
      <c r="G11" s="17">
        <v>85</v>
      </c>
      <c r="H11" s="2"/>
      <c r="I11" s="18">
        <f t="shared" si="1"/>
        <v>72</v>
      </c>
      <c r="K11" s="3">
        <v>10</v>
      </c>
      <c r="L11" s="2" t="s">
        <v>106</v>
      </c>
      <c r="M11" s="2" t="s">
        <v>105</v>
      </c>
      <c r="N11" s="19">
        <f t="shared" si="2"/>
        <v>153</v>
      </c>
      <c r="O11" s="17">
        <v>82</v>
      </c>
      <c r="P11" s="18">
        <v>0</v>
      </c>
      <c r="Q11" s="17">
        <v>71</v>
      </c>
      <c r="R11" s="2"/>
      <c r="S11" s="2"/>
      <c r="T11" s="18">
        <f t="shared" si="3"/>
        <v>0</v>
      </c>
    </row>
    <row r="12" spans="1:20" x14ac:dyDescent="0.35">
      <c r="A12" s="3">
        <v>11</v>
      </c>
      <c r="B12" s="2" t="s">
        <v>413</v>
      </c>
      <c r="C12" s="2" t="s">
        <v>414</v>
      </c>
      <c r="D12" s="19">
        <f t="shared" si="0"/>
        <v>171</v>
      </c>
      <c r="E12" s="17">
        <v>95</v>
      </c>
      <c r="F12" s="17">
        <v>76</v>
      </c>
      <c r="G12" s="18">
        <v>0</v>
      </c>
      <c r="H12" s="2"/>
      <c r="I12" s="18">
        <f t="shared" si="1"/>
        <v>0</v>
      </c>
      <c r="K12" s="3">
        <v>11</v>
      </c>
      <c r="L12" s="2" t="s">
        <v>10</v>
      </c>
      <c r="M12" s="2" t="s">
        <v>9</v>
      </c>
      <c r="N12" s="19">
        <f t="shared" si="2"/>
        <v>153</v>
      </c>
      <c r="O12" s="21">
        <v>0</v>
      </c>
      <c r="P12" s="17">
        <v>77</v>
      </c>
      <c r="Q12" s="17">
        <v>76</v>
      </c>
      <c r="R12" s="2"/>
      <c r="S12" s="1"/>
      <c r="T12" s="18">
        <f t="shared" si="3"/>
        <v>0</v>
      </c>
    </row>
    <row r="13" spans="1:20" x14ac:dyDescent="0.35">
      <c r="A13" s="3">
        <v>12</v>
      </c>
      <c r="B13" s="2" t="s">
        <v>380</v>
      </c>
      <c r="C13" s="2" t="s">
        <v>381</v>
      </c>
      <c r="D13" s="19">
        <f t="shared" si="0"/>
        <v>164</v>
      </c>
      <c r="E13" s="17">
        <v>80</v>
      </c>
      <c r="F13" s="18">
        <v>78</v>
      </c>
      <c r="G13" s="17">
        <v>84</v>
      </c>
      <c r="H13" s="2"/>
      <c r="I13" s="18">
        <f t="shared" si="1"/>
        <v>78</v>
      </c>
      <c r="K13" s="3">
        <v>12</v>
      </c>
      <c r="L13" s="2" t="s">
        <v>97</v>
      </c>
      <c r="M13" s="2" t="s">
        <v>96</v>
      </c>
      <c r="N13" s="19">
        <f t="shared" si="2"/>
        <v>136</v>
      </c>
      <c r="O13" s="17">
        <v>80</v>
      </c>
      <c r="P13" s="17">
        <v>56</v>
      </c>
      <c r="Q13" s="18">
        <v>0</v>
      </c>
      <c r="R13" s="2"/>
      <c r="S13" s="2"/>
      <c r="T13" s="18">
        <f t="shared" si="3"/>
        <v>0</v>
      </c>
    </row>
    <row r="14" spans="1:20" x14ac:dyDescent="0.35">
      <c r="A14" s="3">
        <v>13</v>
      </c>
      <c r="B14" s="2" t="s">
        <v>341</v>
      </c>
      <c r="C14" s="2" t="s">
        <v>339</v>
      </c>
      <c r="D14" s="19">
        <f t="shared" si="0"/>
        <v>164</v>
      </c>
      <c r="E14" s="18">
        <v>0</v>
      </c>
      <c r="F14" s="17">
        <v>71</v>
      </c>
      <c r="G14" s="17">
        <v>93</v>
      </c>
      <c r="H14" s="2"/>
      <c r="I14" s="18">
        <f t="shared" si="1"/>
        <v>0</v>
      </c>
      <c r="K14" s="3">
        <v>13</v>
      </c>
      <c r="L14" s="2" t="s">
        <v>81</v>
      </c>
      <c r="M14" s="2" t="s">
        <v>80</v>
      </c>
      <c r="N14" s="19">
        <f t="shared" si="2"/>
        <v>129</v>
      </c>
      <c r="O14" s="17">
        <v>75</v>
      </c>
      <c r="P14" s="18">
        <v>0</v>
      </c>
      <c r="Q14" s="17">
        <v>54</v>
      </c>
      <c r="R14" s="2"/>
      <c r="S14" s="1"/>
      <c r="T14" s="18">
        <f t="shared" si="3"/>
        <v>0</v>
      </c>
    </row>
    <row r="15" spans="1:20" x14ac:dyDescent="0.35">
      <c r="A15" s="3">
        <v>14</v>
      </c>
      <c r="B15" s="2" t="s">
        <v>417</v>
      </c>
      <c r="C15" s="2" t="s">
        <v>401</v>
      </c>
      <c r="D15" s="19">
        <f t="shared" si="0"/>
        <v>160</v>
      </c>
      <c r="E15" s="17">
        <v>92</v>
      </c>
      <c r="F15" s="17">
        <v>68</v>
      </c>
      <c r="G15" s="18">
        <v>0</v>
      </c>
      <c r="H15" s="2"/>
      <c r="I15" s="18">
        <f t="shared" si="1"/>
        <v>0</v>
      </c>
      <c r="K15" s="3">
        <v>14</v>
      </c>
      <c r="L15" s="2" t="s">
        <v>22</v>
      </c>
      <c r="M15" s="2" t="s">
        <v>53</v>
      </c>
      <c r="N15" s="19">
        <f t="shared" si="2"/>
        <v>125</v>
      </c>
      <c r="O15" s="17">
        <v>60</v>
      </c>
      <c r="P15" s="17">
        <v>65</v>
      </c>
      <c r="Q15" s="18">
        <v>0</v>
      </c>
      <c r="R15" s="2"/>
      <c r="S15" s="1"/>
      <c r="T15" s="18">
        <f t="shared" si="3"/>
        <v>0</v>
      </c>
    </row>
    <row r="16" spans="1:20" x14ac:dyDescent="0.35">
      <c r="A16" s="3">
        <v>16</v>
      </c>
      <c r="B16" s="2" t="s">
        <v>65</v>
      </c>
      <c r="C16" s="2" t="s">
        <v>349</v>
      </c>
      <c r="D16" s="19">
        <f t="shared" si="0"/>
        <v>159</v>
      </c>
      <c r="E16" s="17">
        <v>85</v>
      </c>
      <c r="F16" s="17">
        <v>74</v>
      </c>
      <c r="G16" s="18">
        <v>0</v>
      </c>
      <c r="H16" s="2"/>
      <c r="I16" s="18">
        <f t="shared" si="1"/>
        <v>0</v>
      </c>
      <c r="K16" s="3">
        <v>15</v>
      </c>
      <c r="L16" s="2" t="s">
        <v>42</v>
      </c>
      <c r="M16" s="2" t="s">
        <v>72</v>
      </c>
      <c r="N16" s="19">
        <f t="shared" si="2"/>
        <v>124</v>
      </c>
      <c r="O16" s="17">
        <v>71</v>
      </c>
      <c r="P16" s="17">
        <v>53</v>
      </c>
      <c r="Q16" s="18">
        <v>0</v>
      </c>
      <c r="R16" s="2"/>
      <c r="S16" s="1"/>
      <c r="T16" s="18">
        <f t="shared" si="3"/>
        <v>0</v>
      </c>
    </row>
    <row r="17" spans="1:20" x14ac:dyDescent="0.35">
      <c r="A17" s="3">
        <v>18</v>
      </c>
      <c r="B17" s="2" t="s">
        <v>310</v>
      </c>
      <c r="C17" s="2" t="s">
        <v>374</v>
      </c>
      <c r="D17" s="19">
        <f t="shared" si="0"/>
        <v>152</v>
      </c>
      <c r="E17" s="17">
        <v>72</v>
      </c>
      <c r="F17" s="17">
        <v>80</v>
      </c>
      <c r="G17" s="18">
        <v>0</v>
      </c>
      <c r="H17" s="2"/>
      <c r="I17" s="18">
        <f t="shared" si="1"/>
        <v>0</v>
      </c>
      <c r="K17" s="3">
        <v>16</v>
      </c>
      <c r="L17" s="2" t="s">
        <v>738</v>
      </c>
      <c r="M17" s="2" t="s">
        <v>672</v>
      </c>
      <c r="N17" s="19">
        <f t="shared" si="2"/>
        <v>122</v>
      </c>
      <c r="O17" s="21">
        <v>0</v>
      </c>
      <c r="P17" s="17">
        <v>43</v>
      </c>
      <c r="Q17" s="17">
        <v>79</v>
      </c>
      <c r="R17" s="2"/>
      <c r="S17" s="1"/>
      <c r="T17" s="18">
        <f t="shared" si="3"/>
        <v>0</v>
      </c>
    </row>
    <row r="18" spans="1:20" x14ac:dyDescent="0.35">
      <c r="A18" s="3">
        <v>19</v>
      </c>
      <c r="B18" s="2" t="s">
        <v>346</v>
      </c>
      <c r="C18" s="2" t="s">
        <v>347</v>
      </c>
      <c r="D18" s="19">
        <f t="shared" si="0"/>
        <v>152</v>
      </c>
      <c r="E18" s="18">
        <v>0</v>
      </c>
      <c r="F18" s="17">
        <v>77</v>
      </c>
      <c r="G18" s="17">
        <v>75</v>
      </c>
      <c r="H18" s="2"/>
      <c r="I18" s="18">
        <f t="shared" si="1"/>
        <v>0</v>
      </c>
      <c r="K18" s="3">
        <v>17</v>
      </c>
      <c r="L18" s="2" t="s">
        <v>77</v>
      </c>
      <c r="M18" s="2" t="s">
        <v>76</v>
      </c>
      <c r="N18" s="19">
        <f t="shared" si="2"/>
        <v>113</v>
      </c>
      <c r="O18" s="17">
        <v>74</v>
      </c>
      <c r="P18" s="17">
        <v>39</v>
      </c>
      <c r="Q18" s="18">
        <v>0</v>
      </c>
      <c r="R18" s="2"/>
      <c r="S18" s="1"/>
      <c r="T18" s="18">
        <f t="shared" si="3"/>
        <v>0</v>
      </c>
    </row>
    <row r="19" spans="1:20" x14ac:dyDescent="0.35">
      <c r="A19" s="3">
        <v>20</v>
      </c>
      <c r="B19" s="2" t="s">
        <v>335</v>
      </c>
      <c r="C19" s="2" t="s">
        <v>336</v>
      </c>
      <c r="D19" s="19">
        <f t="shared" si="0"/>
        <v>145</v>
      </c>
      <c r="E19" s="17">
        <v>78</v>
      </c>
      <c r="F19" s="17">
        <v>67</v>
      </c>
      <c r="G19" s="18">
        <v>0</v>
      </c>
      <c r="H19" s="2"/>
      <c r="I19" s="18">
        <f t="shared" si="1"/>
        <v>0</v>
      </c>
      <c r="K19" s="3">
        <v>18</v>
      </c>
      <c r="L19" s="2" t="s">
        <v>97</v>
      </c>
      <c r="M19" s="2" t="s">
        <v>672</v>
      </c>
      <c r="N19" s="19">
        <f t="shared" si="2"/>
        <v>109</v>
      </c>
      <c r="O19" s="21">
        <v>0</v>
      </c>
      <c r="P19" s="17">
        <v>52</v>
      </c>
      <c r="Q19" s="17">
        <v>57</v>
      </c>
      <c r="R19" s="2"/>
      <c r="S19" s="1"/>
      <c r="T19" s="18">
        <f t="shared" si="3"/>
        <v>0</v>
      </c>
    </row>
    <row r="20" spans="1:20" x14ac:dyDescent="0.35">
      <c r="A20" s="3">
        <v>24</v>
      </c>
      <c r="B20" s="2" t="s">
        <v>425</v>
      </c>
      <c r="C20" s="2" t="s">
        <v>414</v>
      </c>
      <c r="D20" s="19">
        <f t="shared" si="0"/>
        <v>137</v>
      </c>
      <c r="E20" s="25">
        <v>79</v>
      </c>
      <c r="F20" s="17">
        <v>58</v>
      </c>
      <c r="G20" s="18">
        <v>0</v>
      </c>
      <c r="H20" s="2"/>
      <c r="I20" s="18">
        <f t="shared" si="1"/>
        <v>0</v>
      </c>
      <c r="K20" s="3">
        <v>19</v>
      </c>
      <c r="L20" s="2" t="s">
        <v>69</v>
      </c>
      <c r="M20" s="2" t="s">
        <v>68</v>
      </c>
      <c r="N20" s="19">
        <f t="shared" si="2"/>
        <v>102</v>
      </c>
      <c r="O20" s="17">
        <v>69</v>
      </c>
      <c r="P20" s="17">
        <v>33</v>
      </c>
      <c r="Q20" s="18">
        <v>0</v>
      </c>
      <c r="R20" s="2"/>
      <c r="S20" s="1"/>
      <c r="T20" s="18">
        <f t="shared" si="3"/>
        <v>0</v>
      </c>
    </row>
    <row r="21" spans="1:20" x14ac:dyDescent="0.35">
      <c r="A21" s="3">
        <v>25</v>
      </c>
      <c r="B21" s="2" t="s">
        <v>185</v>
      </c>
      <c r="C21" s="2" t="s">
        <v>393</v>
      </c>
      <c r="D21" s="19">
        <f t="shared" si="0"/>
        <v>135</v>
      </c>
      <c r="E21" s="17">
        <v>83</v>
      </c>
      <c r="F21" s="17">
        <v>52</v>
      </c>
      <c r="G21" s="18">
        <v>0</v>
      </c>
      <c r="H21" s="2"/>
      <c r="I21" s="18">
        <f t="shared" si="1"/>
        <v>0</v>
      </c>
      <c r="K21" s="3">
        <v>20</v>
      </c>
      <c r="L21" s="2" t="s">
        <v>89</v>
      </c>
      <c r="M21" s="2" t="s">
        <v>147</v>
      </c>
      <c r="N21" s="19">
        <f t="shared" si="2"/>
        <v>101</v>
      </c>
      <c r="O21" s="17">
        <v>101</v>
      </c>
      <c r="P21" s="18">
        <v>0</v>
      </c>
      <c r="Q21" s="18">
        <v>0</v>
      </c>
      <c r="R21" s="2"/>
      <c r="S21" s="2"/>
      <c r="T21" s="18">
        <f t="shared" si="3"/>
        <v>0</v>
      </c>
    </row>
    <row r="22" spans="1:20" x14ac:dyDescent="0.35">
      <c r="A22" s="3">
        <v>26</v>
      </c>
      <c r="B22" s="2" t="s">
        <v>434</v>
      </c>
      <c r="C22" s="2" t="s">
        <v>435</v>
      </c>
      <c r="D22" s="19">
        <f t="shared" si="0"/>
        <v>134</v>
      </c>
      <c r="E22" s="25">
        <v>70</v>
      </c>
      <c r="F22" s="17">
        <v>64</v>
      </c>
      <c r="G22" s="18">
        <v>0</v>
      </c>
      <c r="H22" s="2"/>
      <c r="I22" s="18">
        <f t="shared" si="1"/>
        <v>0</v>
      </c>
      <c r="K22" s="3">
        <v>21</v>
      </c>
      <c r="L22" s="2" t="s">
        <v>698</v>
      </c>
      <c r="M22" s="2" t="s">
        <v>699</v>
      </c>
      <c r="N22" s="19">
        <f t="shared" si="2"/>
        <v>100</v>
      </c>
      <c r="O22" s="21">
        <v>0</v>
      </c>
      <c r="P22" s="17">
        <v>100</v>
      </c>
      <c r="Q22" s="18">
        <v>0</v>
      </c>
      <c r="R22" s="2"/>
      <c r="S22" s="1"/>
      <c r="T22" s="18">
        <f t="shared" si="3"/>
        <v>0</v>
      </c>
    </row>
    <row r="23" spans="1:20" x14ac:dyDescent="0.35">
      <c r="A23" s="3">
        <v>28</v>
      </c>
      <c r="B23" s="2" t="s">
        <v>388</v>
      </c>
      <c r="C23" s="2" t="s">
        <v>389</v>
      </c>
      <c r="D23" s="19">
        <f t="shared" si="0"/>
        <v>131</v>
      </c>
      <c r="E23" s="18">
        <v>0</v>
      </c>
      <c r="F23" s="17">
        <v>63</v>
      </c>
      <c r="G23" s="17">
        <v>68</v>
      </c>
      <c r="H23" s="2"/>
      <c r="I23" s="18">
        <f t="shared" si="1"/>
        <v>0</v>
      </c>
      <c r="K23" s="3">
        <v>22</v>
      </c>
      <c r="L23" s="2" t="s">
        <v>243</v>
      </c>
      <c r="M23" s="2" t="s">
        <v>700</v>
      </c>
      <c r="N23" s="19">
        <f t="shared" si="2"/>
        <v>98</v>
      </c>
      <c r="O23" s="21">
        <v>0</v>
      </c>
      <c r="P23" s="17">
        <v>98</v>
      </c>
      <c r="Q23" s="18">
        <v>0</v>
      </c>
      <c r="R23" s="2"/>
      <c r="S23" s="1"/>
      <c r="T23" s="18">
        <f t="shared" si="3"/>
        <v>0</v>
      </c>
    </row>
    <row r="24" spans="1:20" x14ac:dyDescent="0.35">
      <c r="A24" s="3">
        <v>29</v>
      </c>
      <c r="B24" s="2" t="s">
        <v>298</v>
      </c>
      <c r="C24" s="2" t="s">
        <v>351</v>
      </c>
      <c r="D24" s="19">
        <f t="shared" si="0"/>
        <v>128</v>
      </c>
      <c r="E24" s="26">
        <v>0</v>
      </c>
      <c r="F24" s="17">
        <v>75</v>
      </c>
      <c r="G24" s="17">
        <v>53</v>
      </c>
      <c r="H24" s="2"/>
      <c r="I24" s="18">
        <f t="shared" si="1"/>
        <v>0</v>
      </c>
      <c r="K24" s="3">
        <v>23</v>
      </c>
      <c r="L24" s="2" t="s">
        <v>520</v>
      </c>
      <c r="M24" s="2" t="s">
        <v>701</v>
      </c>
      <c r="N24" s="19">
        <f t="shared" si="2"/>
        <v>97</v>
      </c>
      <c r="O24" s="21">
        <v>0</v>
      </c>
      <c r="P24" s="17">
        <v>97</v>
      </c>
      <c r="Q24" s="18">
        <v>0</v>
      </c>
      <c r="R24" s="2"/>
      <c r="S24" s="1"/>
      <c r="T24" s="18">
        <f t="shared" si="3"/>
        <v>0</v>
      </c>
    </row>
    <row r="25" spans="1:20" x14ac:dyDescent="0.35">
      <c r="A25" s="3">
        <v>30</v>
      </c>
      <c r="B25" s="2" t="s">
        <v>399</v>
      </c>
      <c r="C25" s="2" t="s">
        <v>400</v>
      </c>
      <c r="D25" s="19">
        <f t="shared" si="0"/>
        <v>123</v>
      </c>
      <c r="E25" s="18">
        <v>0</v>
      </c>
      <c r="F25" s="17">
        <v>60</v>
      </c>
      <c r="G25" s="17">
        <v>63</v>
      </c>
      <c r="H25" s="2"/>
      <c r="I25" s="18">
        <f t="shared" si="1"/>
        <v>0</v>
      </c>
      <c r="K25" s="3">
        <v>24</v>
      </c>
      <c r="L25" s="2" t="s">
        <v>110</v>
      </c>
      <c r="M25" s="2" t="s">
        <v>109</v>
      </c>
      <c r="N25" s="19">
        <f t="shared" si="2"/>
        <v>96</v>
      </c>
      <c r="O25" s="21">
        <v>96</v>
      </c>
      <c r="P25" s="18">
        <v>0</v>
      </c>
      <c r="Q25" s="18">
        <v>0</v>
      </c>
      <c r="R25" s="2"/>
      <c r="S25" s="2"/>
      <c r="T25" s="18">
        <f t="shared" si="3"/>
        <v>0</v>
      </c>
    </row>
    <row r="26" spans="1:20" x14ac:dyDescent="0.35">
      <c r="A26" s="3">
        <v>31</v>
      </c>
      <c r="B26" s="2" t="s">
        <v>63</v>
      </c>
      <c r="C26" s="2" t="s">
        <v>175</v>
      </c>
      <c r="D26" s="19">
        <f t="shared" si="0"/>
        <v>116</v>
      </c>
      <c r="E26" s="17">
        <v>65</v>
      </c>
      <c r="F26" s="17">
        <v>51</v>
      </c>
      <c r="G26" s="18">
        <v>0</v>
      </c>
      <c r="H26" s="2"/>
      <c r="I26" s="18">
        <f t="shared" si="1"/>
        <v>0</v>
      </c>
      <c r="K26" s="3">
        <v>25</v>
      </c>
      <c r="L26" s="2" t="s">
        <v>702</v>
      </c>
      <c r="M26" s="2" t="s">
        <v>703</v>
      </c>
      <c r="N26" s="19">
        <f t="shared" si="2"/>
        <v>95</v>
      </c>
      <c r="O26" s="21">
        <v>0</v>
      </c>
      <c r="P26" s="17">
        <v>95</v>
      </c>
      <c r="Q26" s="18">
        <v>0</v>
      </c>
      <c r="R26" s="2"/>
      <c r="S26" s="1"/>
      <c r="T26" s="18">
        <f t="shared" si="3"/>
        <v>0</v>
      </c>
    </row>
    <row r="27" spans="1:20" x14ac:dyDescent="0.35">
      <c r="A27" s="3">
        <v>33</v>
      </c>
      <c r="B27" s="2" t="s">
        <v>441</v>
      </c>
      <c r="C27" s="2" t="s">
        <v>442</v>
      </c>
      <c r="D27" s="19">
        <f t="shared" si="0"/>
        <v>98</v>
      </c>
      <c r="E27" s="21">
        <v>0</v>
      </c>
      <c r="F27" s="17">
        <v>98</v>
      </c>
      <c r="G27" s="18">
        <v>0</v>
      </c>
      <c r="H27" s="2"/>
      <c r="I27" s="18">
        <f t="shared" si="1"/>
        <v>0</v>
      </c>
      <c r="K27" s="3">
        <v>26</v>
      </c>
      <c r="L27" s="2" t="s">
        <v>98</v>
      </c>
      <c r="M27" s="2" t="s">
        <v>140</v>
      </c>
      <c r="N27" s="19">
        <f t="shared" si="2"/>
        <v>93</v>
      </c>
      <c r="O27" s="21">
        <v>93</v>
      </c>
      <c r="P27" s="18">
        <v>0</v>
      </c>
      <c r="Q27" s="18">
        <v>0</v>
      </c>
      <c r="R27" s="2"/>
      <c r="S27" s="2"/>
      <c r="T27" s="18">
        <f t="shared" si="3"/>
        <v>0</v>
      </c>
    </row>
    <row r="28" spans="1:20" x14ac:dyDescent="0.35">
      <c r="A28" s="3">
        <v>34</v>
      </c>
      <c r="B28" s="2" t="s">
        <v>409</v>
      </c>
      <c r="C28" s="2" t="s">
        <v>410</v>
      </c>
      <c r="D28" s="19">
        <f t="shared" si="0"/>
        <v>97</v>
      </c>
      <c r="E28" s="21">
        <v>97</v>
      </c>
      <c r="F28" s="21">
        <v>0</v>
      </c>
      <c r="G28" s="18">
        <v>0</v>
      </c>
      <c r="H28" s="2"/>
      <c r="I28" s="18">
        <f t="shared" si="1"/>
        <v>0</v>
      </c>
      <c r="K28" s="3">
        <v>27</v>
      </c>
      <c r="L28" s="2" t="s">
        <v>539</v>
      </c>
      <c r="M28" s="2" t="s">
        <v>704</v>
      </c>
      <c r="N28" s="19">
        <f t="shared" si="2"/>
        <v>93</v>
      </c>
      <c r="O28" s="21">
        <v>0</v>
      </c>
      <c r="P28" s="17">
        <v>93</v>
      </c>
      <c r="Q28" s="18">
        <v>0</v>
      </c>
      <c r="R28" s="2"/>
      <c r="S28" s="1"/>
      <c r="T28" s="18">
        <f t="shared" si="3"/>
        <v>0</v>
      </c>
    </row>
    <row r="29" spans="1:20" x14ac:dyDescent="0.35">
      <c r="A29" s="3">
        <v>35</v>
      </c>
      <c r="B29" s="2" t="s">
        <v>65</v>
      </c>
      <c r="C29" s="2" t="s">
        <v>930</v>
      </c>
      <c r="D29" s="19">
        <f t="shared" si="0"/>
        <v>96</v>
      </c>
      <c r="E29" s="21">
        <v>0</v>
      </c>
      <c r="F29" s="18">
        <v>0</v>
      </c>
      <c r="G29" s="17">
        <v>96</v>
      </c>
      <c r="H29" s="2"/>
      <c r="I29" s="18">
        <f t="shared" si="1"/>
        <v>0</v>
      </c>
      <c r="K29" s="3">
        <v>28</v>
      </c>
      <c r="L29" s="2" t="s">
        <v>126</v>
      </c>
      <c r="M29" s="2" t="s">
        <v>54</v>
      </c>
      <c r="N29" s="19">
        <f t="shared" si="2"/>
        <v>92</v>
      </c>
      <c r="O29" s="17">
        <v>92</v>
      </c>
      <c r="P29" s="18">
        <v>0</v>
      </c>
      <c r="Q29" s="18">
        <v>0</v>
      </c>
      <c r="R29" s="2"/>
      <c r="S29" s="2"/>
      <c r="T29" s="18">
        <f t="shared" si="3"/>
        <v>0</v>
      </c>
    </row>
    <row r="30" spans="1:20" x14ac:dyDescent="0.35">
      <c r="A30" s="3">
        <v>37</v>
      </c>
      <c r="B30" s="2" t="s">
        <v>454</v>
      </c>
      <c r="C30" s="2" t="s">
        <v>455</v>
      </c>
      <c r="D30" s="19">
        <f t="shared" si="0"/>
        <v>95</v>
      </c>
      <c r="E30" s="21">
        <v>0</v>
      </c>
      <c r="F30" s="17">
        <v>47</v>
      </c>
      <c r="G30" s="17">
        <v>48</v>
      </c>
      <c r="H30" s="2"/>
      <c r="I30" s="18">
        <f t="shared" si="1"/>
        <v>0</v>
      </c>
      <c r="K30" s="3">
        <v>29</v>
      </c>
      <c r="L30" s="2" t="s">
        <v>10</v>
      </c>
      <c r="M30" s="2" t="s">
        <v>660</v>
      </c>
      <c r="N30" s="19">
        <f t="shared" si="2"/>
        <v>92</v>
      </c>
      <c r="O30" s="21">
        <v>0</v>
      </c>
      <c r="P30" s="17">
        <v>92</v>
      </c>
      <c r="Q30" s="18">
        <v>0</v>
      </c>
      <c r="R30" s="2"/>
      <c r="S30" s="1"/>
      <c r="T30" s="18">
        <f t="shared" si="3"/>
        <v>0</v>
      </c>
    </row>
    <row r="31" spans="1:20" x14ac:dyDescent="0.35">
      <c r="A31" s="3">
        <v>40</v>
      </c>
      <c r="B31" s="2" t="s">
        <v>443</v>
      </c>
      <c r="C31" s="2" t="s">
        <v>444</v>
      </c>
      <c r="D31" s="19">
        <f t="shared" si="0"/>
        <v>94</v>
      </c>
      <c r="E31" s="21">
        <v>0</v>
      </c>
      <c r="F31" s="17">
        <v>94</v>
      </c>
      <c r="G31" s="18">
        <v>0</v>
      </c>
      <c r="H31" s="2"/>
      <c r="I31" s="18">
        <f t="shared" si="1"/>
        <v>0</v>
      </c>
      <c r="K31" s="3">
        <v>30</v>
      </c>
      <c r="L31" s="2" t="s">
        <v>130</v>
      </c>
      <c r="M31" s="2" t="s">
        <v>137</v>
      </c>
      <c r="N31" s="19">
        <f t="shared" si="2"/>
        <v>91</v>
      </c>
      <c r="O31" s="21">
        <v>91</v>
      </c>
      <c r="P31" s="18">
        <v>0</v>
      </c>
      <c r="Q31" s="18">
        <v>0</v>
      </c>
      <c r="R31" s="2"/>
      <c r="S31" s="2"/>
      <c r="T31" s="18">
        <f t="shared" si="3"/>
        <v>0</v>
      </c>
    </row>
    <row r="32" spans="1:20" x14ac:dyDescent="0.35">
      <c r="A32" s="3">
        <v>41</v>
      </c>
      <c r="B32" s="2" t="s">
        <v>415</v>
      </c>
      <c r="C32" s="2" t="s">
        <v>416</v>
      </c>
      <c r="D32" s="19">
        <f t="shared" si="0"/>
        <v>93</v>
      </c>
      <c r="E32" s="21">
        <v>93</v>
      </c>
      <c r="F32" s="21">
        <v>0</v>
      </c>
      <c r="G32" s="18">
        <v>0</v>
      </c>
      <c r="H32" s="2"/>
      <c r="I32" s="18">
        <f t="shared" si="1"/>
        <v>0</v>
      </c>
      <c r="K32" s="3">
        <v>31</v>
      </c>
      <c r="L32" s="2" t="s">
        <v>218</v>
      </c>
      <c r="M32" s="2" t="s">
        <v>705</v>
      </c>
      <c r="N32" s="19">
        <f t="shared" si="2"/>
        <v>91</v>
      </c>
      <c r="O32" s="21">
        <v>0</v>
      </c>
      <c r="P32" s="17">
        <v>91</v>
      </c>
      <c r="Q32" s="18">
        <v>0</v>
      </c>
      <c r="R32" s="2"/>
      <c r="S32" s="1"/>
      <c r="T32" s="18">
        <f t="shared" si="3"/>
        <v>0</v>
      </c>
    </row>
    <row r="33" spans="1:20" x14ac:dyDescent="0.35">
      <c r="A33" s="3">
        <v>42</v>
      </c>
      <c r="B33" s="2" t="s">
        <v>445</v>
      </c>
      <c r="C33" s="2" t="s">
        <v>446</v>
      </c>
      <c r="D33" s="19">
        <f t="shared" si="0"/>
        <v>92</v>
      </c>
      <c r="E33" s="21">
        <v>0</v>
      </c>
      <c r="F33" s="17">
        <v>92</v>
      </c>
      <c r="G33" s="18">
        <v>0</v>
      </c>
      <c r="H33" s="2"/>
      <c r="I33" s="18">
        <f t="shared" si="1"/>
        <v>0</v>
      </c>
      <c r="K33" s="3">
        <v>32</v>
      </c>
      <c r="L33" s="2" t="s">
        <v>135</v>
      </c>
      <c r="M33" s="2" t="s">
        <v>113</v>
      </c>
      <c r="N33" s="19">
        <f t="shared" si="2"/>
        <v>90</v>
      </c>
      <c r="O33" s="21">
        <v>90</v>
      </c>
      <c r="P33" s="18">
        <v>0</v>
      </c>
      <c r="Q33" s="18">
        <v>0</v>
      </c>
      <c r="R33" s="2"/>
      <c r="S33" s="2"/>
      <c r="T33" s="18">
        <f t="shared" si="3"/>
        <v>0</v>
      </c>
    </row>
    <row r="34" spans="1:20" x14ac:dyDescent="0.35">
      <c r="A34" s="3">
        <v>45</v>
      </c>
      <c r="B34" s="2" t="s">
        <v>201</v>
      </c>
      <c r="C34" s="2" t="s">
        <v>931</v>
      </c>
      <c r="D34" s="19">
        <f t="shared" ref="D34:D65" si="4">(SUM(E34:H34)-SMALL(E34:H34,1))</f>
        <v>92</v>
      </c>
      <c r="E34" s="21">
        <v>0</v>
      </c>
      <c r="F34" s="18">
        <v>0</v>
      </c>
      <c r="G34" s="17">
        <v>92</v>
      </c>
      <c r="H34" s="2"/>
      <c r="I34" s="18">
        <f t="shared" ref="I34:I65" si="5">MIN(E34:H34)</f>
        <v>0</v>
      </c>
      <c r="K34" s="3">
        <v>33</v>
      </c>
      <c r="L34" s="2" t="s">
        <v>706</v>
      </c>
      <c r="M34" s="2" t="s">
        <v>550</v>
      </c>
      <c r="N34" s="19">
        <f t="shared" ref="N34:N65" si="6">(SUM(O34:S34)-SMALL(O34:S34,1))</f>
        <v>90</v>
      </c>
      <c r="O34" s="21">
        <v>0</v>
      </c>
      <c r="P34" s="17">
        <v>90</v>
      </c>
      <c r="Q34" s="18">
        <v>0</v>
      </c>
      <c r="R34" s="2"/>
      <c r="S34" s="1"/>
      <c r="T34" s="18">
        <f t="shared" ref="T34:T65" si="7">MIN(O34:S34)</f>
        <v>0</v>
      </c>
    </row>
    <row r="35" spans="1:20" x14ac:dyDescent="0.35">
      <c r="A35" s="3">
        <v>46</v>
      </c>
      <c r="B35" s="2" t="s">
        <v>443</v>
      </c>
      <c r="C35" s="2" t="s">
        <v>444</v>
      </c>
      <c r="D35" s="19">
        <f t="shared" si="4"/>
        <v>91</v>
      </c>
      <c r="E35" s="21">
        <v>0</v>
      </c>
      <c r="F35" s="18">
        <v>0</v>
      </c>
      <c r="G35" s="17">
        <v>91</v>
      </c>
      <c r="H35" s="2"/>
      <c r="I35" s="18">
        <f t="shared" si="5"/>
        <v>0</v>
      </c>
      <c r="K35" s="3">
        <v>34</v>
      </c>
      <c r="L35" s="2" t="s">
        <v>71</v>
      </c>
      <c r="M35" s="2" t="s">
        <v>70</v>
      </c>
      <c r="N35" s="19">
        <f t="shared" si="6"/>
        <v>89</v>
      </c>
      <c r="O35" s="21">
        <v>70</v>
      </c>
      <c r="P35" s="17">
        <v>19</v>
      </c>
      <c r="Q35" s="18">
        <v>0</v>
      </c>
      <c r="R35" s="2"/>
      <c r="S35" s="1"/>
      <c r="T35" s="18">
        <f t="shared" si="7"/>
        <v>0</v>
      </c>
    </row>
    <row r="36" spans="1:20" x14ac:dyDescent="0.35">
      <c r="A36" s="3">
        <v>49</v>
      </c>
      <c r="B36" s="2" t="s">
        <v>176</v>
      </c>
      <c r="C36" s="2" t="s">
        <v>32</v>
      </c>
      <c r="D36" s="19">
        <f t="shared" si="4"/>
        <v>91</v>
      </c>
      <c r="E36" s="21">
        <v>91</v>
      </c>
      <c r="F36" s="21">
        <v>0</v>
      </c>
      <c r="G36" s="18">
        <v>0</v>
      </c>
      <c r="H36" s="2"/>
      <c r="I36" s="18">
        <f t="shared" si="5"/>
        <v>0</v>
      </c>
      <c r="K36" s="3">
        <v>35</v>
      </c>
      <c r="L36" s="2" t="s">
        <v>61</v>
      </c>
      <c r="M36" s="2" t="s">
        <v>364</v>
      </c>
      <c r="N36" s="19">
        <f t="shared" si="6"/>
        <v>89</v>
      </c>
      <c r="O36" s="21">
        <v>0</v>
      </c>
      <c r="P36" s="18">
        <v>0</v>
      </c>
      <c r="Q36" s="17">
        <v>89</v>
      </c>
      <c r="R36" s="2"/>
      <c r="S36" s="2"/>
      <c r="T36" s="18">
        <f t="shared" si="7"/>
        <v>0</v>
      </c>
    </row>
    <row r="37" spans="1:20" x14ac:dyDescent="0.35">
      <c r="A37" s="3">
        <v>50</v>
      </c>
      <c r="B37" s="2" t="s">
        <v>42</v>
      </c>
      <c r="C37" s="2" t="s">
        <v>402</v>
      </c>
      <c r="D37" s="19">
        <f t="shared" si="4"/>
        <v>90</v>
      </c>
      <c r="E37" s="21">
        <v>0</v>
      </c>
      <c r="F37" s="17">
        <v>90</v>
      </c>
      <c r="G37" s="18">
        <v>0</v>
      </c>
      <c r="H37" s="2"/>
      <c r="I37" s="18">
        <f t="shared" si="5"/>
        <v>0</v>
      </c>
      <c r="K37" s="3">
        <v>36</v>
      </c>
      <c r="L37" s="2" t="s">
        <v>10</v>
      </c>
      <c r="M37" s="2" t="s">
        <v>316</v>
      </c>
      <c r="N37" s="19">
        <f t="shared" si="6"/>
        <v>89</v>
      </c>
      <c r="O37" s="21">
        <v>0</v>
      </c>
      <c r="P37" s="17">
        <v>89</v>
      </c>
      <c r="Q37" s="18">
        <v>0</v>
      </c>
      <c r="R37" s="2"/>
      <c r="S37" s="1"/>
      <c r="T37" s="18">
        <f t="shared" si="7"/>
        <v>0</v>
      </c>
    </row>
    <row r="38" spans="1:20" x14ac:dyDescent="0.35">
      <c r="A38" s="3">
        <v>51</v>
      </c>
      <c r="B38" s="2" t="s">
        <v>418</v>
      </c>
      <c r="C38" s="2" t="s">
        <v>414</v>
      </c>
      <c r="D38" s="19">
        <f t="shared" si="4"/>
        <v>89</v>
      </c>
      <c r="E38" s="32">
        <v>89</v>
      </c>
      <c r="F38" s="18">
        <v>0</v>
      </c>
      <c r="G38" s="18">
        <v>0</v>
      </c>
      <c r="H38" s="2"/>
      <c r="I38" s="18">
        <f t="shared" si="5"/>
        <v>0</v>
      </c>
      <c r="K38" s="3">
        <v>37</v>
      </c>
      <c r="L38" s="2" t="s">
        <v>187</v>
      </c>
      <c r="M38" s="2" t="s">
        <v>338</v>
      </c>
      <c r="N38" s="19">
        <f t="shared" si="6"/>
        <v>88</v>
      </c>
      <c r="O38" s="21">
        <v>0</v>
      </c>
      <c r="P38" s="17">
        <v>88</v>
      </c>
      <c r="Q38" s="18">
        <v>0</v>
      </c>
      <c r="R38" s="2"/>
      <c r="S38" s="1"/>
      <c r="T38" s="18">
        <f t="shared" si="7"/>
        <v>0</v>
      </c>
    </row>
    <row r="39" spans="1:20" x14ac:dyDescent="0.35">
      <c r="A39" s="3">
        <v>52</v>
      </c>
      <c r="B39" s="2" t="s">
        <v>61</v>
      </c>
      <c r="C39" s="2" t="s">
        <v>339</v>
      </c>
      <c r="D39" s="19">
        <f t="shared" si="4"/>
        <v>86</v>
      </c>
      <c r="E39" s="21">
        <v>0</v>
      </c>
      <c r="F39" s="17">
        <v>86</v>
      </c>
      <c r="G39" s="18">
        <v>0</v>
      </c>
      <c r="H39" s="2"/>
      <c r="I39" s="18">
        <f t="shared" si="5"/>
        <v>0</v>
      </c>
      <c r="K39" s="3">
        <v>38</v>
      </c>
      <c r="L39" s="2" t="s">
        <v>14</v>
      </c>
      <c r="M39" s="2" t="s">
        <v>70</v>
      </c>
      <c r="N39" s="19">
        <f t="shared" si="6"/>
        <v>88</v>
      </c>
      <c r="O39" s="21">
        <v>88</v>
      </c>
      <c r="P39" s="18">
        <v>0</v>
      </c>
      <c r="Q39" s="18">
        <v>0</v>
      </c>
      <c r="R39" s="2"/>
      <c r="S39" s="2"/>
      <c r="T39" s="18">
        <f t="shared" si="7"/>
        <v>0</v>
      </c>
    </row>
    <row r="40" spans="1:20" x14ac:dyDescent="0.35">
      <c r="A40" s="3">
        <v>53</v>
      </c>
      <c r="B40" s="2" t="s">
        <v>419</v>
      </c>
      <c r="C40" s="2" t="s">
        <v>175</v>
      </c>
      <c r="D40" s="19">
        <f t="shared" si="4"/>
        <v>86</v>
      </c>
      <c r="E40" s="32">
        <v>86</v>
      </c>
      <c r="F40" s="18">
        <v>0</v>
      </c>
      <c r="G40" s="18">
        <v>0</v>
      </c>
      <c r="H40" s="2"/>
      <c r="I40" s="18">
        <f t="shared" si="5"/>
        <v>0</v>
      </c>
      <c r="K40" s="3">
        <v>39</v>
      </c>
      <c r="L40" s="2" t="s">
        <v>707</v>
      </c>
      <c r="M40" s="2" t="s">
        <v>314</v>
      </c>
      <c r="N40" s="19">
        <f t="shared" si="6"/>
        <v>87</v>
      </c>
      <c r="O40" s="21">
        <v>0</v>
      </c>
      <c r="P40" s="17">
        <v>87</v>
      </c>
      <c r="Q40" s="18">
        <v>0</v>
      </c>
      <c r="R40" s="2"/>
      <c r="S40" s="1"/>
      <c r="T40" s="18">
        <f t="shared" si="7"/>
        <v>0</v>
      </c>
    </row>
    <row r="41" spans="1:20" x14ac:dyDescent="0.35">
      <c r="A41" s="3">
        <v>55</v>
      </c>
      <c r="B41" s="2" t="s">
        <v>938</v>
      </c>
      <c r="C41" s="2" t="s">
        <v>939</v>
      </c>
      <c r="D41" s="19">
        <f t="shared" si="4"/>
        <v>86</v>
      </c>
      <c r="E41" s="21">
        <v>0</v>
      </c>
      <c r="F41" s="18">
        <v>0</v>
      </c>
      <c r="G41" s="17">
        <v>86</v>
      </c>
      <c r="H41" s="2"/>
      <c r="I41" s="18">
        <f t="shared" si="5"/>
        <v>0</v>
      </c>
      <c r="K41" s="3">
        <v>40</v>
      </c>
      <c r="L41" s="2" t="s">
        <v>114</v>
      </c>
      <c r="M41" s="2" t="s">
        <v>113</v>
      </c>
      <c r="N41" s="19">
        <f t="shared" si="6"/>
        <v>87</v>
      </c>
      <c r="O41" s="21">
        <v>87</v>
      </c>
      <c r="P41" s="18">
        <v>0</v>
      </c>
      <c r="Q41" s="18">
        <v>0</v>
      </c>
      <c r="R41" s="2"/>
      <c r="S41" s="2"/>
      <c r="T41" s="18">
        <f t="shared" si="7"/>
        <v>0</v>
      </c>
    </row>
    <row r="42" spans="1:20" x14ac:dyDescent="0.35">
      <c r="A42" s="3">
        <v>56</v>
      </c>
      <c r="B42" s="2" t="s">
        <v>222</v>
      </c>
      <c r="C42" s="2" t="s">
        <v>208</v>
      </c>
      <c r="D42" s="19">
        <f t="shared" si="4"/>
        <v>85</v>
      </c>
      <c r="E42" s="21">
        <v>0</v>
      </c>
      <c r="F42" s="17">
        <v>85</v>
      </c>
      <c r="G42" s="18">
        <v>0</v>
      </c>
      <c r="H42" s="2"/>
      <c r="I42" s="18">
        <f t="shared" si="5"/>
        <v>0</v>
      </c>
      <c r="K42" s="3">
        <v>41</v>
      </c>
      <c r="L42" s="2" t="s">
        <v>344</v>
      </c>
      <c r="M42" s="2" t="s">
        <v>654</v>
      </c>
      <c r="N42" s="19">
        <f t="shared" si="6"/>
        <v>85</v>
      </c>
      <c r="O42" s="21">
        <v>0</v>
      </c>
      <c r="P42" s="17">
        <v>85</v>
      </c>
      <c r="Q42" s="18">
        <v>0</v>
      </c>
      <c r="R42" s="2"/>
      <c r="S42" s="1"/>
      <c r="T42" s="18">
        <f t="shared" si="7"/>
        <v>0</v>
      </c>
    </row>
    <row r="43" spans="1:20" x14ac:dyDescent="0.35">
      <c r="A43" s="3">
        <v>57</v>
      </c>
      <c r="B43" s="2" t="s">
        <v>420</v>
      </c>
      <c r="C43" s="2" t="s">
        <v>421</v>
      </c>
      <c r="D43" s="19">
        <f t="shared" si="4"/>
        <v>84</v>
      </c>
      <c r="E43" s="21">
        <v>84</v>
      </c>
      <c r="F43" s="21">
        <v>0</v>
      </c>
      <c r="G43" s="18">
        <v>0</v>
      </c>
      <c r="H43" s="2"/>
      <c r="I43" s="18">
        <f t="shared" si="5"/>
        <v>0</v>
      </c>
      <c r="K43" s="3">
        <v>42</v>
      </c>
      <c r="L43" s="2" t="s">
        <v>122</v>
      </c>
      <c r="M43" s="2" t="s">
        <v>121</v>
      </c>
      <c r="N43" s="19">
        <f t="shared" si="6"/>
        <v>85</v>
      </c>
      <c r="O43" s="21">
        <v>85</v>
      </c>
      <c r="P43" s="18">
        <v>0</v>
      </c>
      <c r="Q43" s="18">
        <v>0</v>
      </c>
      <c r="R43" s="2"/>
      <c r="S43" s="2"/>
      <c r="T43" s="18">
        <f t="shared" si="7"/>
        <v>0</v>
      </c>
    </row>
    <row r="44" spans="1:20" x14ac:dyDescent="0.35">
      <c r="A44" s="3">
        <v>58</v>
      </c>
      <c r="B44" s="2" t="s">
        <v>310</v>
      </c>
      <c r="C44" s="2" t="s">
        <v>369</v>
      </c>
      <c r="D44" s="19">
        <f t="shared" si="4"/>
        <v>83</v>
      </c>
      <c r="E44" s="21">
        <v>0</v>
      </c>
      <c r="F44" s="17">
        <v>83</v>
      </c>
      <c r="G44" s="18">
        <v>0</v>
      </c>
      <c r="H44" s="2"/>
      <c r="I44" s="18">
        <f t="shared" si="5"/>
        <v>0</v>
      </c>
      <c r="K44" s="3">
        <v>43</v>
      </c>
      <c r="L44" s="2" t="s">
        <v>708</v>
      </c>
      <c r="M44" s="2" t="s">
        <v>709</v>
      </c>
      <c r="N44" s="19">
        <f t="shared" si="6"/>
        <v>84</v>
      </c>
      <c r="O44" s="21">
        <v>0</v>
      </c>
      <c r="P44" s="17">
        <v>84</v>
      </c>
      <c r="Q44" s="18">
        <v>0</v>
      </c>
      <c r="R44" s="2"/>
      <c r="S44" s="1"/>
      <c r="T44" s="18">
        <f t="shared" si="7"/>
        <v>0</v>
      </c>
    </row>
    <row r="45" spans="1:20" x14ac:dyDescent="0.35">
      <c r="A45" s="3">
        <v>59</v>
      </c>
      <c r="B45" s="2" t="s">
        <v>25</v>
      </c>
      <c r="C45" s="2" t="s">
        <v>943</v>
      </c>
      <c r="D45" s="19">
        <f t="shared" si="4"/>
        <v>83</v>
      </c>
      <c r="E45" s="21">
        <v>0</v>
      </c>
      <c r="F45" s="18">
        <v>0</v>
      </c>
      <c r="G45" s="17">
        <v>83</v>
      </c>
      <c r="H45" s="2"/>
      <c r="I45" s="18">
        <f t="shared" si="5"/>
        <v>0</v>
      </c>
      <c r="K45" s="3">
        <v>44</v>
      </c>
      <c r="L45" s="2" t="s">
        <v>117</v>
      </c>
      <c r="M45" s="2" t="s">
        <v>109</v>
      </c>
      <c r="N45" s="19">
        <f t="shared" si="6"/>
        <v>84</v>
      </c>
      <c r="O45" s="21">
        <v>84</v>
      </c>
      <c r="P45" s="18">
        <v>0</v>
      </c>
      <c r="Q45" s="18">
        <v>0</v>
      </c>
      <c r="R45" s="2"/>
      <c r="S45" s="2"/>
      <c r="T45" s="18">
        <f t="shared" si="7"/>
        <v>0</v>
      </c>
    </row>
    <row r="46" spans="1:20" x14ac:dyDescent="0.35">
      <c r="A46" s="3">
        <v>60</v>
      </c>
      <c r="B46" s="2" t="s">
        <v>372</v>
      </c>
      <c r="C46" s="2" t="s">
        <v>373</v>
      </c>
      <c r="D46" s="19">
        <f t="shared" si="4"/>
        <v>82</v>
      </c>
      <c r="E46" s="21">
        <v>0</v>
      </c>
      <c r="F46" s="17">
        <v>82</v>
      </c>
      <c r="G46" s="18">
        <v>0</v>
      </c>
      <c r="H46" s="2"/>
      <c r="I46" s="18">
        <f t="shared" si="5"/>
        <v>0</v>
      </c>
      <c r="K46" s="3">
        <v>45</v>
      </c>
      <c r="L46" s="2" t="s">
        <v>710</v>
      </c>
      <c r="M46" s="2" t="s">
        <v>711</v>
      </c>
      <c r="N46" s="19">
        <f t="shared" si="6"/>
        <v>83</v>
      </c>
      <c r="O46" s="21">
        <v>0</v>
      </c>
      <c r="P46" s="17">
        <v>83</v>
      </c>
      <c r="Q46" s="18">
        <v>0</v>
      </c>
      <c r="R46" s="2"/>
      <c r="S46" s="1"/>
      <c r="T46" s="18">
        <f t="shared" si="7"/>
        <v>0</v>
      </c>
    </row>
    <row r="47" spans="1:20" x14ac:dyDescent="0.35">
      <c r="A47" s="3">
        <v>62</v>
      </c>
      <c r="B47" s="2" t="s">
        <v>422</v>
      </c>
      <c r="C47" s="2" t="s">
        <v>423</v>
      </c>
      <c r="D47" s="19">
        <f t="shared" si="4"/>
        <v>82</v>
      </c>
      <c r="E47" s="21">
        <v>82</v>
      </c>
      <c r="F47" s="21">
        <v>0</v>
      </c>
      <c r="G47" s="18">
        <v>0</v>
      </c>
      <c r="H47" s="2"/>
      <c r="I47" s="18">
        <f t="shared" si="5"/>
        <v>0</v>
      </c>
      <c r="K47" s="3">
        <v>46</v>
      </c>
      <c r="L47" s="2" t="s">
        <v>712</v>
      </c>
      <c r="M47" s="2" t="s">
        <v>695</v>
      </c>
      <c r="N47" s="19">
        <f t="shared" si="6"/>
        <v>82</v>
      </c>
      <c r="O47" s="21">
        <v>0</v>
      </c>
      <c r="P47" s="17">
        <v>82</v>
      </c>
      <c r="Q47" s="18">
        <v>0</v>
      </c>
      <c r="R47" s="2"/>
      <c r="S47" s="1"/>
      <c r="T47" s="18">
        <f t="shared" si="7"/>
        <v>0</v>
      </c>
    </row>
    <row r="48" spans="1:20" x14ac:dyDescent="0.35">
      <c r="A48" s="3">
        <v>63</v>
      </c>
      <c r="B48" s="2" t="s">
        <v>331</v>
      </c>
      <c r="C48" s="2" t="s">
        <v>332</v>
      </c>
      <c r="D48" s="19">
        <f t="shared" si="4"/>
        <v>81</v>
      </c>
      <c r="E48" s="21">
        <v>0</v>
      </c>
      <c r="F48" s="17">
        <v>81</v>
      </c>
      <c r="G48" s="18">
        <v>0</v>
      </c>
      <c r="H48" s="2"/>
      <c r="I48" s="18">
        <f t="shared" si="5"/>
        <v>0</v>
      </c>
      <c r="K48" s="3">
        <v>47</v>
      </c>
      <c r="L48" s="2" t="s">
        <v>61</v>
      </c>
      <c r="M48" s="2" t="s">
        <v>60</v>
      </c>
      <c r="N48" s="19">
        <f t="shared" si="6"/>
        <v>82</v>
      </c>
      <c r="O48" s="21">
        <v>64</v>
      </c>
      <c r="P48" s="17">
        <v>18</v>
      </c>
      <c r="Q48" s="18">
        <v>0</v>
      </c>
      <c r="R48" s="2"/>
      <c r="S48" s="1"/>
      <c r="T48" s="18">
        <f t="shared" si="7"/>
        <v>0</v>
      </c>
    </row>
    <row r="49" spans="1:20" x14ac:dyDescent="0.35">
      <c r="A49" s="3">
        <v>64</v>
      </c>
      <c r="B49" s="2" t="s">
        <v>424</v>
      </c>
      <c r="C49" s="2" t="s">
        <v>371</v>
      </c>
      <c r="D49" s="19">
        <f t="shared" si="4"/>
        <v>81</v>
      </c>
      <c r="E49" s="21">
        <v>81</v>
      </c>
      <c r="F49" s="21">
        <v>0</v>
      </c>
      <c r="G49" s="18">
        <v>0</v>
      </c>
      <c r="H49" s="2"/>
      <c r="I49" s="18">
        <f t="shared" si="5"/>
        <v>0</v>
      </c>
      <c r="K49" s="3">
        <v>48</v>
      </c>
      <c r="L49" s="2" t="s">
        <v>103</v>
      </c>
      <c r="M49" s="2" t="s">
        <v>102</v>
      </c>
      <c r="N49" s="19">
        <f t="shared" si="6"/>
        <v>81</v>
      </c>
      <c r="O49" s="21">
        <v>81</v>
      </c>
      <c r="P49" s="18">
        <v>0</v>
      </c>
      <c r="Q49" s="18">
        <v>0</v>
      </c>
      <c r="R49" s="2"/>
      <c r="S49" s="2"/>
      <c r="T49" s="18">
        <f t="shared" si="7"/>
        <v>0</v>
      </c>
    </row>
    <row r="50" spans="1:20" x14ac:dyDescent="0.35">
      <c r="A50" s="3">
        <v>65</v>
      </c>
      <c r="B50" s="2" t="s">
        <v>465</v>
      </c>
      <c r="C50" s="2" t="s">
        <v>466</v>
      </c>
      <c r="D50" s="19">
        <f t="shared" si="4"/>
        <v>80</v>
      </c>
      <c r="E50" s="21">
        <v>0</v>
      </c>
      <c r="F50" s="18">
        <v>0</v>
      </c>
      <c r="G50" s="17">
        <v>80</v>
      </c>
      <c r="H50" s="2"/>
      <c r="I50" s="18">
        <f t="shared" si="5"/>
        <v>0</v>
      </c>
      <c r="K50" s="3">
        <v>49</v>
      </c>
      <c r="L50" s="2" t="s">
        <v>713</v>
      </c>
      <c r="M50" s="2" t="s">
        <v>714</v>
      </c>
      <c r="N50" s="19">
        <f t="shared" si="6"/>
        <v>80</v>
      </c>
      <c r="O50" s="21">
        <v>0</v>
      </c>
      <c r="P50" s="17">
        <v>80</v>
      </c>
      <c r="Q50" s="18">
        <v>0</v>
      </c>
      <c r="R50" s="2"/>
      <c r="S50" s="1"/>
      <c r="T50" s="18">
        <f t="shared" si="7"/>
        <v>0</v>
      </c>
    </row>
    <row r="51" spans="1:20" x14ac:dyDescent="0.35">
      <c r="A51" s="3">
        <v>66</v>
      </c>
      <c r="B51" s="2" t="s">
        <v>418</v>
      </c>
      <c r="C51" s="2" t="s">
        <v>414</v>
      </c>
      <c r="D51" s="19">
        <f t="shared" si="4"/>
        <v>79</v>
      </c>
      <c r="E51" s="21">
        <v>0</v>
      </c>
      <c r="F51" s="17">
        <v>79</v>
      </c>
      <c r="G51" s="18">
        <v>0</v>
      </c>
      <c r="H51" s="2"/>
      <c r="I51" s="18">
        <f t="shared" si="5"/>
        <v>0</v>
      </c>
      <c r="K51" s="3">
        <v>50</v>
      </c>
      <c r="L51" s="2" t="s">
        <v>520</v>
      </c>
      <c r="M51" s="2" t="s">
        <v>7</v>
      </c>
      <c r="N51" s="19">
        <f t="shared" si="6"/>
        <v>78</v>
      </c>
      <c r="O51" s="21">
        <v>0</v>
      </c>
      <c r="P51" s="17">
        <v>78</v>
      </c>
      <c r="Q51" s="18">
        <v>0</v>
      </c>
      <c r="R51" s="2"/>
      <c r="S51" s="1"/>
      <c r="T51" s="18">
        <f t="shared" si="7"/>
        <v>0</v>
      </c>
    </row>
    <row r="52" spans="1:20" x14ac:dyDescent="0.35">
      <c r="A52" s="3">
        <v>68</v>
      </c>
      <c r="B52" s="2" t="s">
        <v>871</v>
      </c>
      <c r="C52" s="2" t="s">
        <v>872</v>
      </c>
      <c r="D52" s="19">
        <f t="shared" si="4"/>
        <v>78</v>
      </c>
      <c r="E52" s="21">
        <v>0</v>
      </c>
      <c r="F52" s="18">
        <v>0</v>
      </c>
      <c r="G52" s="17">
        <v>78</v>
      </c>
      <c r="H52" s="2"/>
      <c r="I52" s="18">
        <f t="shared" si="5"/>
        <v>0</v>
      </c>
      <c r="K52" s="3">
        <v>51</v>
      </c>
      <c r="L52" s="2" t="s">
        <v>89</v>
      </c>
      <c r="M52" s="2" t="s">
        <v>88</v>
      </c>
      <c r="N52" s="19">
        <f t="shared" si="6"/>
        <v>78</v>
      </c>
      <c r="O52" s="21">
        <v>78</v>
      </c>
      <c r="P52" s="18">
        <v>0</v>
      </c>
      <c r="Q52" s="18">
        <v>0</v>
      </c>
      <c r="R52" s="2"/>
      <c r="S52" s="2"/>
      <c r="T52" s="18">
        <f t="shared" si="7"/>
        <v>0</v>
      </c>
    </row>
    <row r="53" spans="1:20" x14ac:dyDescent="0.35">
      <c r="A53" s="3">
        <v>70</v>
      </c>
      <c r="B53" s="2" t="s">
        <v>2</v>
      </c>
      <c r="C53" s="2" t="s">
        <v>1</v>
      </c>
      <c r="D53" s="19">
        <f t="shared" si="4"/>
        <v>77</v>
      </c>
      <c r="E53" s="21">
        <v>0</v>
      </c>
      <c r="F53" s="18">
        <v>0</v>
      </c>
      <c r="G53" s="17">
        <v>77</v>
      </c>
      <c r="H53" s="2"/>
      <c r="I53" s="18">
        <f t="shared" si="5"/>
        <v>0</v>
      </c>
      <c r="K53" s="3">
        <v>52</v>
      </c>
      <c r="L53" s="2" t="s">
        <v>87</v>
      </c>
      <c r="M53" s="2" t="s">
        <v>86</v>
      </c>
      <c r="N53" s="19">
        <f t="shared" si="6"/>
        <v>77</v>
      </c>
      <c r="O53" s="21">
        <v>77</v>
      </c>
      <c r="P53" s="18">
        <v>0</v>
      </c>
      <c r="Q53" s="18">
        <v>0</v>
      </c>
      <c r="R53" s="2"/>
      <c r="S53" s="2"/>
      <c r="T53" s="18">
        <f t="shared" si="7"/>
        <v>0</v>
      </c>
    </row>
    <row r="54" spans="1:20" x14ac:dyDescent="0.35">
      <c r="A54" s="3">
        <v>71</v>
      </c>
      <c r="B54" s="2" t="s">
        <v>8</v>
      </c>
      <c r="C54" s="2" t="s">
        <v>426</v>
      </c>
      <c r="D54" s="19">
        <f t="shared" si="4"/>
        <v>77</v>
      </c>
      <c r="E54" s="21">
        <v>77</v>
      </c>
      <c r="F54" s="21">
        <v>0</v>
      </c>
      <c r="G54" s="18">
        <v>0</v>
      </c>
      <c r="H54" s="2"/>
      <c r="I54" s="18">
        <f t="shared" si="5"/>
        <v>0</v>
      </c>
      <c r="K54" s="3">
        <v>53</v>
      </c>
      <c r="L54" s="2" t="s">
        <v>83</v>
      </c>
      <c r="M54" s="2" t="s">
        <v>82</v>
      </c>
      <c r="N54" s="19">
        <f t="shared" si="6"/>
        <v>76</v>
      </c>
      <c r="O54" s="21">
        <v>76</v>
      </c>
      <c r="P54" s="18">
        <v>0</v>
      </c>
      <c r="Q54" s="18">
        <v>0</v>
      </c>
      <c r="R54" s="2"/>
      <c r="S54" s="2"/>
      <c r="T54" s="18">
        <f t="shared" si="7"/>
        <v>0</v>
      </c>
    </row>
    <row r="55" spans="1:20" x14ac:dyDescent="0.35">
      <c r="A55" s="3">
        <v>73</v>
      </c>
      <c r="B55" s="2" t="s">
        <v>89</v>
      </c>
      <c r="C55" s="2" t="s">
        <v>427</v>
      </c>
      <c r="D55" s="19">
        <f t="shared" si="4"/>
        <v>76</v>
      </c>
      <c r="E55" s="21">
        <v>76</v>
      </c>
      <c r="F55" s="21">
        <v>0</v>
      </c>
      <c r="G55" s="18">
        <v>0</v>
      </c>
      <c r="H55" s="2"/>
      <c r="I55" s="18">
        <f t="shared" si="5"/>
        <v>0</v>
      </c>
      <c r="K55" s="3">
        <v>54</v>
      </c>
      <c r="L55" s="2" t="s">
        <v>89</v>
      </c>
      <c r="M55" s="2" t="s">
        <v>658</v>
      </c>
      <c r="N55" s="19">
        <f t="shared" si="6"/>
        <v>76</v>
      </c>
      <c r="O55" s="21">
        <v>0</v>
      </c>
      <c r="P55" s="17">
        <v>76</v>
      </c>
      <c r="Q55" s="18">
        <v>0</v>
      </c>
      <c r="R55" s="2"/>
      <c r="S55" s="1"/>
      <c r="T55" s="18">
        <f t="shared" si="7"/>
        <v>0</v>
      </c>
    </row>
    <row r="56" spans="1:20" x14ac:dyDescent="0.35">
      <c r="A56" s="3">
        <v>74</v>
      </c>
      <c r="B56" s="2" t="s">
        <v>85</v>
      </c>
      <c r="C56" s="2" t="s">
        <v>428</v>
      </c>
      <c r="D56" s="19">
        <f t="shared" si="4"/>
        <v>75</v>
      </c>
      <c r="E56" s="21">
        <v>75</v>
      </c>
      <c r="F56" s="21">
        <v>0</v>
      </c>
      <c r="G56" s="18">
        <v>0</v>
      </c>
      <c r="H56" s="2"/>
      <c r="I56" s="18">
        <f t="shared" si="5"/>
        <v>0</v>
      </c>
      <c r="K56" s="3">
        <v>55</v>
      </c>
      <c r="L56" s="2" t="s">
        <v>715</v>
      </c>
      <c r="M56" s="2" t="s">
        <v>716</v>
      </c>
      <c r="N56" s="19">
        <f t="shared" si="6"/>
        <v>75</v>
      </c>
      <c r="O56" s="21">
        <v>0</v>
      </c>
      <c r="P56" s="17">
        <v>75</v>
      </c>
      <c r="Q56" s="18">
        <v>0</v>
      </c>
      <c r="R56" s="2"/>
      <c r="S56" s="1"/>
      <c r="T56" s="18">
        <f t="shared" si="7"/>
        <v>0</v>
      </c>
    </row>
    <row r="57" spans="1:20" x14ac:dyDescent="0.35">
      <c r="A57" s="3">
        <v>75</v>
      </c>
      <c r="B57" s="2" t="s">
        <v>132</v>
      </c>
      <c r="C57" s="2" t="s">
        <v>429</v>
      </c>
      <c r="D57" s="19">
        <f t="shared" si="4"/>
        <v>74</v>
      </c>
      <c r="E57" s="21">
        <v>74</v>
      </c>
      <c r="F57" s="18">
        <v>0</v>
      </c>
      <c r="G57" s="18">
        <v>0</v>
      </c>
      <c r="H57" s="2"/>
      <c r="I57" s="18">
        <f t="shared" si="5"/>
        <v>0</v>
      </c>
      <c r="K57" s="3">
        <v>56</v>
      </c>
      <c r="L57" s="2" t="s">
        <v>75</v>
      </c>
      <c r="M57" s="2" t="s">
        <v>74</v>
      </c>
      <c r="N57" s="19">
        <f t="shared" si="6"/>
        <v>73</v>
      </c>
      <c r="O57" s="21">
        <v>73</v>
      </c>
      <c r="P57" s="18">
        <v>0</v>
      </c>
      <c r="Q57" s="18">
        <v>0</v>
      </c>
      <c r="R57" s="2"/>
      <c r="S57" s="1"/>
      <c r="T57" s="18">
        <f t="shared" si="7"/>
        <v>0</v>
      </c>
    </row>
    <row r="58" spans="1:20" x14ac:dyDescent="0.35">
      <c r="A58" s="3">
        <v>76</v>
      </c>
      <c r="B58" s="2" t="s">
        <v>59</v>
      </c>
      <c r="C58" s="2" t="s">
        <v>877</v>
      </c>
      <c r="D58" s="19">
        <f t="shared" si="4"/>
        <v>74</v>
      </c>
      <c r="E58" s="21">
        <v>0</v>
      </c>
      <c r="F58" s="18">
        <v>0</v>
      </c>
      <c r="G58" s="17">
        <v>74</v>
      </c>
      <c r="H58" s="2"/>
      <c r="I58" s="18">
        <f t="shared" si="5"/>
        <v>0</v>
      </c>
      <c r="K58" s="3">
        <v>57</v>
      </c>
      <c r="L58" s="2" t="s">
        <v>12</v>
      </c>
      <c r="M58" s="2" t="s">
        <v>73</v>
      </c>
      <c r="N58" s="19">
        <f t="shared" si="6"/>
        <v>72</v>
      </c>
      <c r="O58" s="21">
        <v>72</v>
      </c>
      <c r="P58" s="18">
        <v>0</v>
      </c>
      <c r="Q58" s="18">
        <v>0</v>
      </c>
      <c r="R58" s="2"/>
      <c r="S58" s="1"/>
      <c r="T58" s="18">
        <f t="shared" si="7"/>
        <v>0</v>
      </c>
    </row>
    <row r="59" spans="1:20" x14ac:dyDescent="0.35">
      <c r="A59" s="3">
        <v>77</v>
      </c>
      <c r="B59" s="2" t="s">
        <v>430</v>
      </c>
      <c r="C59" s="2" t="s">
        <v>431</v>
      </c>
      <c r="D59" s="19">
        <f t="shared" si="4"/>
        <v>73</v>
      </c>
      <c r="E59" s="21">
        <v>73</v>
      </c>
      <c r="F59" s="21">
        <v>0</v>
      </c>
      <c r="G59" s="18">
        <v>0</v>
      </c>
      <c r="H59" s="2"/>
      <c r="I59" s="18">
        <f t="shared" si="5"/>
        <v>0</v>
      </c>
      <c r="K59" s="3">
        <v>58</v>
      </c>
      <c r="L59" s="2" t="s">
        <v>717</v>
      </c>
      <c r="M59" s="2" t="s">
        <v>718</v>
      </c>
      <c r="N59" s="19">
        <f t="shared" si="6"/>
        <v>72</v>
      </c>
      <c r="O59" s="21">
        <v>0</v>
      </c>
      <c r="P59" s="17">
        <v>72</v>
      </c>
      <c r="Q59" s="18">
        <v>0</v>
      </c>
      <c r="R59" s="2"/>
      <c r="S59" s="1"/>
      <c r="T59" s="18">
        <f t="shared" si="7"/>
        <v>0</v>
      </c>
    </row>
    <row r="60" spans="1:20" x14ac:dyDescent="0.35">
      <c r="A60" s="3">
        <v>78</v>
      </c>
      <c r="B60" s="2" t="s">
        <v>185</v>
      </c>
      <c r="C60" s="2" t="s">
        <v>447</v>
      </c>
      <c r="D60" s="19">
        <f t="shared" si="4"/>
        <v>73</v>
      </c>
      <c r="E60" s="21">
        <v>0</v>
      </c>
      <c r="F60" s="17">
        <v>73</v>
      </c>
      <c r="G60" s="18">
        <v>0</v>
      </c>
      <c r="H60" s="2"/>
      <c r="I60" s="18">
        <f t="shared" si="5"/>
        <v>0</v>
      </c>
      <c r="K60" s="3">
        <v>59</v>
      </c>
      <c r="L60" s="2" t="s">
        <v>411</v>
      </c>
      <c r="M60" s="2" t="s">
        <v>202</v>
      </c>
      <c r="N60" s="19">
        <f t="shared" si="6"/>
        <v>71</v>
      </c>
      <c r="O60" s="21">
        <v>0</v>
      </c>
      <c r="P60" s="17">
        <v>71</v>
      </c>
      <c r="Q60" s="18">
        <v>0</v>
      </c>
      <c r="R60" s="2"/>
      <c r="S60" s="1"/>
      <c r="T60" s="18">
        <f t="shared" si="7"/>
        <v>0</v>
      </c>
    </row>
    <row r="61" spans="1:20" x14ac:dyDescent="0.35">
      <c r="A61" s="3">
        <v>79</v>
      </c>
      <c r="B61" s="2" t="s">
        <v>352</v>
      </c>
      <c r="C61" s="2" t="s">
        <v>349</v>
      </c>
      <c r="D61" s="19">
        <f t="shared" si="4"/>
        <v>72</v>
      </c>
      <c r="E61" s="21">
        <v>0</v>
      </c>
      <c r="F61" s="18">
        <v>0</v>
      </c>
      <c r="G61" s="17">
        <v>72</v>
      </c>
      <c r="H61" s="2"/>
      <c r="I61" s="18">
        <f t="shared" si="5"/>
        <v>0</v>
      </c>
      <c r="K61" s="3">
        <v>60</v>
      </c>
      <c r="L61" s="2" t="s">
        <v>354</v>
      </c>
      <c r="M61" s="2" t="s">
        <v>719</v>
      </c>
      <c r="N61" s="19">
        <f t="shared" si="6"/>
        <v>70</v>
      </c>
      <c r="O61" s="21">
        <v>0</v>
      </c>
      <c r="P61" s="17">
        <v>70</v>
      </c>
      <c r="Q61" s="18">
        <v>0</v>
      </c>
      <c r="R61" s="2"/>
      <c r="S61" s="1"/>
      <c r="T61" s="18">
        <f t="shared" si="7"/>
        <v>0</v>
      </c>
    </row>
    <row r="62" spans="1:20" x14ac:dyDescent="0.35">
      <c r="A62" s="3">
        <v>80</v>
      </c>
      <c r="B62" s="2" t="s">
        <v>432</v>
      </c>
      <c r="C62" s="2" t="s">
        <v>433</v>
      </c>
      <c r="D62" s="19">
        <f t="shared" si="4"/>
        <v>71</v>
      </c>
      <c r="E62" s="21">
        <v>71</v>
      </c>
      <c r="F62" s="21">
        <v>0</v>
      </c>
      <c r="G62" s="18">
        <v>0</v>
      </c>
      <c r="H62" s="2"/>
      <c r="I62" s="18">
        <f t="shared" si="5"/>
        <v>0</v>
      </c>
      <c r="K62" s="3">
        <v>61</v>
      </c>
      <c r="L62" s="2" t="s">
        <v>12</v>
      </c>
      <c r="M62" s="2" t="s">
        <v>67</v>
      </c>
      <c r="N62" s="19">
        <f t="shared" si="6"/>
        <v>68</v>
      </c>
      <c r="O62" s="21">
        <v>68</v>
      </c>
      <c r="P62" s="18">
        <v>0</v>
      </c>
      <c r="Q62" s="18">
        <v>0</v>
      </c>
      <c r="R62" s="2"/>
      <c r="S62" s="1"/>
      <c r="T62" s="18">
        <f t="shared" si="7"/>
        <v>0</v>
      </c>
    </row>
    <row r="63" spans="1:20" x14ac:dyDescent="0.35">
      <c r="A63" s="3">
        <v>81</v>
      </c>
      <c r="B63" s="2" t="s">
        <v>652</v>
      </c>
      <c r="C63" s="2" t="s">
        <v>918</v>
      </c>
      <c r="D63" s="19">
        <f t="shared" si="4"/>
        <v>70</v>
      </c>
      <c r="E63" s="21">
        <v>0</v>
      </c>
      <c r="F63" s="18">
        <v>0</v>
      </c>
      <c r="G63" s="17">
        <v>70</v>
      </c>
      <c r="H63" s="2"/>
      <c r="I63" s="18">
        <f t="shared" si="5"/>
        <v>0</v>
      </c>
      <c r="K63" s="3">
        <v>62</v>
      </c>
      <c r="L63" s="2" t="s">
        <v>243</v>
      </c>
      <c r="M63" s="2" t="s">
        <v>158</v>
      </c>
      <c r="N63" s="19">
        <f t="shared" si="6"/>
        <v>68</v>
      </c>
      <c r="O63" s="21">
        <v>0</v>
      </c>
      <c r="P63" s="17">
        <v>68</v>
      </c>
      <c r="Q63" s="18">
        <v>0</v>
      </c>
      <c r="R63" s="2"/>
      <c r="S63" s="1"/>
      <c r="T63" s="18">
        <f t="shared" si="7"/>
        <v>0</v>
      </c>
    </row>
    <row r="64" spans="1:20" x14ac:dyDescent="0.35">
      <c r="A64" s="3">
        <v>82</v>
      </c>
      <c r="B64" s="2" t="s">
        <v>367</v>
      </c>
      <c r="C64" s="2" t="s">
        <v>368</v>
      </c>
      <c r="D64" s="19">
        <f t="shared" si="4"/>
        <v>70</v>
      </c>
      <c r="E64" s="21">
        <v>0</v>
      </c>
      <c r="F64" s="17">
        <v>70</v>
      </c>
      <c r="G64" s="18">
        <v>0</v>
      </c>
      <c r="H64" s="2"/>
      <c r="I64" s="18">
        <f t="shared" si="5"/>
        <v>0</v>
      </c>
      <c r="K64" s="3">
        <v>63</v>
      </c>
      <c r="L64" s="2" t="s">
        <v>20</v>
      </c>
      <c r="M64" s="2" t="s">
        <v>66</v>
      </c>
      <c r="N64" s="19">
        <f t="shared" si="6"/>
        <v>67</v>
      </c>
      <c r="O64" s="21">
        <v>67</v>
      </c>
      <c r="P64" s="18">
        <v>0</v>
      </c>
      <c r="Q64" s="18">
        <v>0</v>
      </c>
      <c r="R64" s="2"/>
      <c r="S64" s="1"/>
      <c r="T64" s="18">
        <f t="shared" si="7"/>
        <v>0</v>
      </c>
    </row>
    <row r="65" spans="1:20" x14ac:dyDescent="0.35">
      <c r="A65" s="3">
        <v>83</v>
      </c>
      <c r="B65" s="2" t="s">
        <v>98</v>
      </c>
      <c r="C65" s="2" t="s">
        <v>874</v>
      </c>
      <c r="D65" s="19">
        <f t="shared" si="4"/>
        <v>69</v>
      </c>
      <c r="E65" s="21">
        <v>0</v>
      </c>
      <c r="F65" s="18">
        <v>0</v>
      </c>
      <c r="G65" s="17">
        <v>69</v>
      </c>
      <c r="H65" s="2"/>
      <c r="I65" s="18">
        <f t="shared" si="5"/>
        <v>0</v>
      </c>
      <c r="K65" s="3">
        <v>64</v>
      </c>
      <c r="L65" s="2" t="s">
        <v>698</v>
      </c>
      <c r="M65" s="2" t="s">
        <v>720</v>
      </c>
      <c r="N65" s="19">
        <f t="shared" si="6"/>
        <v>67</v>
      </c>
      <c r="O65" s="21">
        <v>0</v>
      </c>
      <c r="P65" s="17">
        <v>67</v>
      </c>
      <c r="Q65" s="18">
        <v>0</v>
      </c>
      <c r="R65" s="2"/>
      <c r="S65" s="1"/>
      <c r="T65" s="18">
        <f t="shared" si="7"/>
        <v>0</v>
      </c>
    </row>
    <row r="66" spans="1:20" x14ac:dyDescent="0.35">
      <c r="A66" s="3">
        <v>84</v>
      </c>
      <c r="B66" s="2" t="s">
        <v>62</v>
      </c>
      <c r="C66" s="2" t="s">
        <v>436</v>
      </c>
      <c r="D66" s="19">
        <f t="shared" ref="D66:D97" si="8">(SUM(E66:H66)-SMALL(E66:H66,1))</f>
        <v>69</v>
      </c>
      <c r="E66" s="21">
        <v>69</v>
      </c>
      <c r="F66" s="21">
        <v>0</v>
      </c>
      <c r="G66" s="18">
        <v>0</v>
      </c>
      <c r="H66" s="2"/>
      <c r="I66" s="18">
        <f t="shared" ref="I66:I97" si="9">MIN(E66:H66)</f>
        <v>0</v>
      </c>
      <c r="K66" s="3">
        <v>65</v>
      </c>
      <c r="L66" s="2" t="s">
        <v>65</v>
      </c>
      <c r="M66" s="2" t="s">
        <v>64</v>
      </c>
      <c r="N66" s="19">
        <f t="shared" ref="N66:N97" si="10">(SUM(O66:S66)-SMALL(O66:S66,1))</f>
        <v>66</v>
      </c>
      <c r="O66" s="21">
        <v>66</v>
      </c>
      <c r="P66" s="18">
        <v>0</v>
      </c>
      <c r="Q66" s="18">
        <v>0</v>
      </c>
      <c r="R66" s="2"/>
      <c r="S66" s="1"/>
      <c r="T66" s="18">
        <f t="shared" ref="T66:T97" si="11">MIN(O66:S66)</f>
        <v>0</v>
      </c>
    </row>
    <row r="67" spans="1:20" x14ac:dyDescent="0.35">
      <c r="A67" s="3">
        <v>85</v>
      </c>
      <c r="B67" s="2" t="s">
        <v>387</v>
      </c>
      <c r="C67" s="2" t="s">
        <v>32</v>
      </c>
      <c r="D67" s="19">
        <f t="shared" si="8"/>
        <v>69</v>
      </c>
      <c r="E67" s="21">
        <v>0</v>
      </c>
      <c r="F67" s="17">
        <v>69</v>
      </c>
      <c r="G67" s="18">
        <v>0</v>
      </c>
      <c r="H67" s="2"/>
      <c r="I67" s="18">
        <f t="shared" si="9"/>
        <v>0</v>
      </c>
      <c r="K67" s="3">
        <v>66</v>
      </c>
      <c r="L67" s="2" t="s">
        <v>721</v>
      </c>
      <c r="M67" s="2" t="s">
        <v>722</v>
      </c>
      <c r="N67" s="19">
        <f t="shared" si="10"/>
        <v>66</v>
      </c>
      <c r="O67" s="21">
        <v>0</v>
      </c>
      <c r="P67" s="17">
        <v>66</v>
      </c>
      <c r="Q67" s="18">
        <v>0</v>
      </c>
      <c r="R67" s="2"/>
      <c r="S67" s="1"/>
      <c r="T67" s="18">
        <f t="shared" si="11"/>
        <v>0</v>
      </c>
    </row>
    <row r="68" spans="1:20" x14ac:dyDescent="0.35">
      <c r="A68" s="3">
        <v>86</v>
      </c>
      <c r="B68" s="2" t="s">
        <v>437</v>
      </c>
      <c r="C68" s="2" t="s">
        <v>438</v>
      </c>
      <c r="D68" s="19">
        <f t="shared" si="8"/>
        <v>68</v>
      </c>
      <c r="E68" s="21">
        <v>68</v>
      </c>
      <c r="F68" s="21">
        <v>0</v>
      </c>
      <c r="G68" s="18">
        <v>0</v>
      </c>
      <c r="H68" s="2"/>
      <c r="I68" s="18">
        <f t="shared" si="9"/>
        <v>0</v>
      </c>
      <c r="K68" s="3">
        <v>67</v>
      </c>
      <c r="L68" s="2" t="s">
        <v>63</v>
      </c>
      <c r="M68" s="2" t="s">
        <v>62</v>
      </c>
      <c r="N68" s="19">
        <f t="shared" si="10"/>
        <v>65</v>
      </c>
      <c r="O68" s="21">
        <v>65</v>
      </c>
      <c r="P68" s="21">
        <v>0</v>
      </c>
      <c r="Q68" s="21">
        <v>0</v>
      </c>
      <c r="R68" s="18"/>
      <c r="S68" s="18"/>
      <c r="T68" s="18">
        <f t="shared" si="11"/>
        <v>0</v>
      </c>
    </row>
    <row r="69" spans="1:20" x14ac:dyDescent="0.35">
      <c r="A69" s="3">
        <v>87</v>
      </c>
      <c r="B69" s="2" t="s">
        <v>501</v>
      </c>
      <c r="C69" s="2" t="s">
        <v>332</v>
      </c>
      <c r="D69" s="19">
        <f t="shared" si="8"/>
        <v>67</v>
      </c>
      <c r="E69" s="21">
        <v>0</v>
      </c>
      <c r="F69" s="18">
        <v>0</v>
      </c>
      <c r="G69" s="17">
        <v>67</v>
      </c>
      <c r="H69" s="2"/>
      <c r="I69" s="18">
        <f t="shared" si="9"/>
        <v>0</v>
      </c>
      <c r="K69" s="3">
        <v>68</v>
      </c>
      <c r="L69" s="2" t="s">
        <v>352</v>
      </c>
      <c r="M69" s="2" t="s">
        <v>661</v>
      </c>
      <c r="N69" s="19">
        <f t="shared" si="10"/>
        <v>64</v>
      </c>
      <c r="O69" s="21">
        <v>0</v>
      </c>
      <c r="P69" s="17">
        <v>64</v>
      </c>
      <c r="Q69" s="18">
        <v>0</v>
      </c>
      <c r="R69" s="2"/>
      <c r="S69" s="1"/>
      <c r="T69" s="18">
        <f t="shared" si="11"/>
        <v>0</v>
      </c>
    </row>
    <row r="70" spans="1:20" x14ac:dyDescent="0.35">
      <c r="A70" s="3">
        <v>88</v>
      </c>
      <c r="B70" s="2" t="s">
        <v>344</v>
      </c>
      <c r="C70" s="2" t="s">
        <v>439</v>
      </c>
      <c r="D70" s="19">
        <f t="shared" si="8"/>
        <v>67</v>
      </c>
      <c r="E70" s="21">
        <v>67</v>
      </c>
      <c r="F70" s="21">
        <v>0</v>
      </c>
      <c r="G70" s="18">
        <v>0</v>
      </c>
      <c r="H70" s="2"/>
      <c r="I70" s="18">
        <f t="shared" si="9"/>
        <v>0</v>
      </c>
      <c r="K70" s="3">
        <v>69</v>
      </c>
      <c r="L70" s="2" t="s">
        <v>59</v>
      </c>
      <c r="M70" s="2" t="s">
        <v>58</v>
      </c>
      <c r="N70" s="19">
        <f t="shared" si="10"/>
        <v>63</v>
      </c>
      <c r="O70" s="17">
        <v>63</v>
      </c>
      <c r="P70" s="18">
        <v>0</v>
      </c>
      <c r="Q70" s="18">
        <v>0</v>
      </c>
      <c r="R70" s="2"/>
      <c r="S70" s="1"/>
      <c r="T70" s="18">
        <f t="shared" si="11"/>
        <v>0</v>
      </c>
    </row>
    <row r="71" spans="1:20" x14ac:dyDescent="0.35">
      <c r="A71" s="3">
        <v>89</v>
      </c>
      <c r="B71" s="2" t="s">
        <v>448</v>
      </c>
      <c r="C71" s="2" t="s">
        <v>390</v>
      </c>
      <c r="D71" s="19">
        <f t="shared" si="8"/>
        <v>66</v>
      </c>
      <c r="E71" s="21">
        <v>0</v>
      </c>
      <c r="F71" s="17">
        <v>66</v>
      </c>
      <c r="G71" s="18">
        <v>0</v>
      </c>
      <c r="H71" s="2"/>
      <c r="I71" s="18">
        <f t="shared" si="9"/>
        <v>0</v>
      </c>
      <c r="K71" s="3">
        <v>70</v>
      </c>
      <c r="L71" s="2" t="s">
        <v>723</v>
      </c>
      <c r="M71" s="2" t="s">
        <v>683</v>
      </c>
      <c r="N71" s="19">
        <f t="shared" si="10"/>
        <v>63</v>
      </c>
      <c r="O71" s="21">
        <v>0</v>
      </c>
      <c r="P71" s="17">
        <v>63</v>
      </c>
      <c r="Q71" s="18">
        <v>0</v>
      </c>
      <c r="R71" s="2"/>
      <c r="S71" s="1"/>
      <c r="T71" s="18">
        <f t="shared" si="11"/>
        <v>0</v>
      </c>
    </row>
    <row r="72" spans="1:20" x14ac:dyDescent="0.35">
      <c r="A72" s="3">
        <v>90</v>
      </c>
      <c r="B72" s="2" t="s">
        <v>85</v>
      </c>
      <c r="C72" s="2" t="s">
        <v>886</v>
      </c>
      <c r="D72" s="19">
        <f t="shared" si="8"/>
        <v>66</v>
      </c>
      <c r="E72" s="21">
        <v>0</v>
      </c>
      <c r="F72" s="18">
        <v>0</v>
      </c>
      <c r="G72" s="17">
        <v>66</v>
      </c>
      <c r="H72" s="2"/>
      <c r="I72" s="18">
        <f t="shared" si="9"/>
        <v>0</v>
      </c>
      <c r="K72" s="3">
        <v>71</v>
      </c>
      <c r="L72" s="2" t="s">
        <v>57</v>
      </c>
      <c r="M72" s="2" t="s">
        <v>56</v>
      </c>
      <c r="N72" s="19">
        <f t="shared" si="10"/>
        <v>62</v>
      </c>
      <c r="O72" s="21">
        <v>62</v>
      </c>
      <c r="P72" s="18">
        <v>0</v>
      </c>
      <c r="Q72" s="18">
        <v>0</v>
      </c>
      <c r="R72" s="2"/>
      <c r="S72" s="1"/>
      <c r="T72" s="18">
        <f t="shared" si="11"/>
        <v>0</v>
      </c>
    </row>
    <row r="73" spans="1:20" x14ac:dyDescent="0.35">
      <c r="A73" s="3">
        <v>91</v>
      </c>
      <c r="B73" s="2" t="s">
        <v>440</v>
      </c>
      <c r="C73" s="2" t="s">
        <v>349</v>
      </c>
      <c r="D73" s="19">
        <f t="shared" si="8"/>
        <v>66</v>
      </c>
      <c r="E73" s="21">
        <v>66</v>
      </c>
      <c r="F73" s="21">
        <v>0</v>
      </c>
      <c r="G73" s="18">
        <v>0</v>
      </c>
      <c r="H73" s="2"/>
      <c r="I73" s="18">
        <f t="shared" si="9"/>
        <v>0</v>
      </c>
      <c r="K73" s="3">
        <v>72</v>
      </c>
      <c r="L73" s="2" t="s">
        <v>642</v>
      </c>
      <c r="M73" s="2" t="s">
        <v>724</v>
      </c>
      <c r="N73" s="19">
        <f t="shared" si="10"/>
        <v>62</v>
      </c>
      <c r="O73" s="21">
        <v>0</v>
      </c>
      <c r="P73" s="17">
        <v>62</v>
      </c>
      <c r="Q73" s="18">
        <v>0</v>
      </c>
      <c r="R73" s="2"/>
      <c r="S73" s="1"/>
      <c r="T73" s="18">
        <f t="shared" si="11"/>
        <v>0</v>
      </c>
    </row>
    <row r="74" spans="1:20" x14ac:dyDescent="0.35">
      <c r="A74" s="3">
        <v>92</v>
      </c>
      <c r="B74" s="2" t="s">
        <v>120</v>
      </c>
      <c r="C74" s="2" t="s">
        <v>414</v>
      </c>
      <c r="D74" s="19">
        <f t="shared" si="8"/>
        <v>65</v>
      </c>
      <c r="E74" s="21">
        <v>0</v>
      </c>
      <c r="F74" s="17">
        <v>65</v>
      </c>
      <c r="G74" s="18">
        <v>0</v>
      </c>
      <c r="H74" s="2"/>
      <c r="I74" s="18">
        <f t="shared" si="9"/>
        <v>0</v>
      </c>
      <c r="K74" s="3">
        <v>73</v>
      </c>
      <c r="L74" s="2" t="s">
        <v>55</v>
      </c>
      <c r="M74" s="2" t="s">
        <v>54</v>
      </c>
      <c r="N74" s="19">
        <f t="shared" si="10"/>
        <v>61</v>
      </c>
      <c r="O74" s="21">
        <v>61</v>
      </c>
      <c r="P74" s="18">
        <v>0</v>
      </c>
      <c r="Q74" s="18">
        <v>0</v>
      </c>
      <c r="R74" s="2"/>
      <c r="S74" s="1"/>
      <c r="T74" s="18">
        <f t="shared" si="11"/>
        <v>0</v>
      </c>
    </row>
    <row r="75" spans="1:20" x14ac:dyDescent="0.35">
      <c r="A75" s="3">
        <v>93</v>
      </c>
      <c r="B75" s="2" t="s">
        <v>336</v>
      </c>
      <c r="C75" s="2" t="s">
        <v>119</v>
      </c>
      <c r="D75" s="19">
        <f t="shared" si="8"/>
        <v>65</v>
      </c>
      <c r="E75" s="21">
        <v>0</v>
      </c>
      <c r="F75" s="18">
        <v>0</v>
      </c>
      <c r="G75" s="17">
        <v>65</v>
      </c>
      <c r="H75" s="2"/>
      <c r="I75" s="18">
        <f t="shared" si="9"/>
        <v>0</v>
      </c>
      <c r="K75" s="3">
        <v>74</v>
      </c>
      <c r="L75" s="2" t="s">
        <v>559</v>
      </c>
      <c r="M75" s="2" t="s">
        <v>725</v>
      </c>
      <c r="N75" s="19">
        <f t="shared" si="10"/>
        <v>61</v>
      </c>
      <c r="O75" s="21">
        <v>0</v>
      </c>
      <c r="P75" s="17">
        <v>61</v>
      </c>
      <c r="Q75" s="18">
        <v>0</v>
      </c>
      <c r="R75" s="2"/>
      <c r="S75" s="1"/>
      <c r="T75" s="18">
        <f t="shared" si="11"/>
        <v>0</v>
      </c>
    </row>
    <row r="76" spans="1:20" x14ac:dyDescent="0.35">
      <c r="A76" s="3">
        <v>94</v>
      </c>
      <c r="B76" s="2" t="s">
        <v>169</v>
      </c>
      <c r="C76" s="2" t="s">
        <v>340</v>
      </c>
      <c r="D76" s="19">
        <f t="shared" si="8"/>
        <v>64</v>
      </c>
      <c r="E76" s="21">
        <v>64</v>
      </c>
      <c r="F76" s="18">
        <v>0</v>
      </c>
      <c r="G76" s="18">
        <v>0</v>
      </c>
      <c r="H76" s="2"/>
      <c r="I76" s="18">
        <f t="shared" si="9"/>
        <v>0</v>
      </c>
      <c r="K76" s="3">
        <v>75</v>
      </c>
      <c r="L76" s="2" t="s">
        <v>239</v>
      </c>
      <c r="M76" s="2" t="s">
        <v>726</v>
      </c>
      <c r="N76" s="19">
        <f t="shared" si="10"/>
        <v>60</v>
      </c>
      <c r="O76" s="21">
        <v>0</v>
      </c>
      <c r="P76" s="17">
        <v>60</v>
      </c>
      <c r="Q76" s="18">
        <v>0</v>
      </c>
      <c r="R76" s="2"/>
      <c r="S76" s="1"/>
      <c r="T76" s="18">
        <f t="shared" si="11"/>
        <v>0</v>
      </c>
    </row>
    <row r="77" spans="1:20" x14ac:dyDescent="0.35">
      <c r="A77" s="3">
        <v>95</v>
      </c>
      <c r="B77" s="2" t="s">
        <v>132</v>
      </c>
      <c r="C77" s="2" t="s">
        <v>902</v>
      </c>
      <c r="D77" s="19">
        <f t="shared" si="8"/>
        <v>64</v>
      </c>
      <c r="E77" s="21">
        <v>0</v>
      </c>
      <c r="F77" s="18">
        <v>0</v>
      </c>
      <c r="G77" s="17">
        <v>64</v>
      </c>
      <c r="H77" s="2"/>
      <c r="I77" s="18">
        <f t="shared" si="9"/>
        <v>0</v>
      </c>
      <c r="K77" s="3">
        <v>76</v>
      </c>
      <c r="L77" s="2" t="s">
        <v>36</v>
      </c>
      <c r="M77" s="2" t="s">
        <v>450</v>
      </c>
      <c r="N77" s="19">
        <f t="shared" si="10"/>
        <v>41</v>
      </c>
      <c r="O77" s="21">
        <v>0</v>
      </c>
      <c r="P77" s="17">
        <v>41</v>
      </c>
      <c r="Q77" s="18">
        <v>0</v>
      </c>
      <c r="R77" s="2"/>
      <c r="S77" s="1"/>
      <c r="T77" s="18">
        <f t="shared" si="11"/>
        <v>0</v>
      </c>
    </row>
    <row r="78" spans="1:20" x14ac:dyDescent="0.35">
      <c r="A78" s="3">
        <v>96</v>
      </c>
      <c r="B78" s="2" t="s">
        <v>713</v>
      </c>
      <c r="C78" s="2" t="s">
        <v>887</v>
      </c>
      <c r="D78" s="19">
        <f t="shared" si="8"/>
        <v>62</v>
      </c>
      <c r="E78" s="21">
        <v>0</v>
      </c>
      <c r="F78" s="18">
        <v>0</v>
      </c>
      <c r="G78" s="17">
        <v>62</v>
      </c>
      <c r="H78" s="2"/>
      <c r="I78" s="18">
        <f t="shared" si="9"/>
        <v>0</v>
      </c>
      <c r="L78" s="7"/>
      <c r="O78" s="4"/>
      <c r="P78" s="7"/>
      <c r="S78" s="4"/>
      <c r="T78" s="4"/>
    </row>
    <row r="79" spans="1:20" x14ac:dyDescent="0.35">
      <c r="A79" s="3">
        <v>97</v>
      </c>
      <c r="B79" s="2" t="s">
        <v>243</v>
      </c>
      <c r="C79" s="2" t="s">
        <v>449</v>
      </c>
      <c r="D79" s="19">
        <f t="shared" si="8"/>
        <v>62</v>
      </c>
      <c r="E79" s="21">
        <v>0</v>
      </c>
      <c r="F79" s="17">
        <v>62</v>
      </c>
      <c r="G79" s="18">
        <v>0</v>
      </c>
      <c r="H79" s="2"/>
      <c r="I79" s="18">
        <f t="shared" si="9"/>
        <v>0</v>
      </c>
      <c r="L79" s="7"/>
      <c r="O79" s="4"/>
      <c r="P79" s="7"/>
      <c r="S79" s="4"/>
      <c r="T79" s="4"/>
    </row>
    <row r="80" spans="1:20" x14ac:dyDescent="0.35">
      <c r="A80" s="3">
        <v>98</v>
      </c>
      <c r="B80" s="2" t="s">
        <v>201</v>
      </c>
      <c r="C80" s="2" t="s">
        <v>217</v>
      </c>
      <c r="D80" s="19">
        <f t="shared" si="8"/>
        <v>61</v>
      </c>
      <c r="E80" s="21">
        <v>0</v>
      </c>
      <c r="F80" s="18">
        <v>0</v>
      </c>
      <c r="G80" s="17">
        <v>61</v>
      </c>
      <c r="H80" s="2"/>
      <c r="I80" s="18">
        <f t="shared" si="9"/>
        <v>0</v>
      </c>
      <c r="L80" s="7"/>
      <c r="O80" s="4"/>
      <c r="P80" s="7"/>
      <c r="S80" s="4"/>
      <c r="T80" s="4"/>
    </row>
    <row r="81" spans="1:20" x14ac:dyDescent="0.35">
      <c r="A81" s="3">
        <v>99</v>
      </c>
      <c r="B81" s="2" t="s">
        <v>509</v>
      </c>
      <c r="C81" s="2" t="s">
        <v>903</v>
      </c>
      <c r="D81" s="19">
        <f t="shared" si="8"/>
        <v>60</v>
      </c>
      <c r="E81" s="21">
        <v>0</v>
      </c>
      <c r="F81" s="18">
        <v>0</v>
      </c>
      <c r="G81" s="17">
        <v>60</v>
      </c>
      <c r="H81" s="2"/>
      <c r="I81" s="18">
        <f t="shared" si="9"/>
        <v>0</v>
      </c>
      <c r="L81" s="7"/>
      <c r="O81" s="4"/>
      <c r="P81" s="7"/>
      <c r="S81" s="4"/>
      <c r="T81" s="4"/>
    </row>
    <row r="82" spans="1:20" x14ac:dyDescent="0.35">
      <c r="A82" s="3">
        <v>100</v>
      </c>
      <c r="L82" s="7"/>
      <c r="O82" s="4"/>
      <c r="P82" s="7"/>
      <c r="S82" s="4"/>
      <c r="T82" s="4"/>
    </row>
    <row r="83" spans="1:20" x14ac:dyDescent="0.35">
      <c r="A83" s="3">
        <v>101</v>
      </c>
      <c r="L83" s="7"/>
      <c r="O83" s="4"/>
      <c r="P83" s="7"/>
      <c r="S83" s="4"/>
      <c r="T83" s="4"/>
    </row>
    <row r="84" spans="1:20" x14ac:dyDescent="0.35">
      <c r="A84" s="3">
        <v>102</v>
      </c>
      <c r="L84" s="7"/>
      <c r="O84" s="4"/>
      <c r="P84" s="7"/>
      <c r="S84" s="4"/>
      <c r="T84" s="4"/>
    </row>
    <row r="85" spans="1:20" x14ac:dyDescent="0.35">
      <c r="A85" s="3">
        <v>103</v>
      </c>
      <c r="L85" s="7"/>
      <c r="O85" s="4"/>
      <c r="P85" s="7"/>
      <c r="S85" s="4"/>
      <c r="T85" s="4"/>
    </row>
    <row r="86" spans="1:20" x14ac:dyDescent="0.35">
      <c r="A86" s="3">
        <v>104</v>
      </c>
    </row>
    <row r="87" spans="1:20" x14ac:dyDescent="0.35">
      <c r="A87" s="3">
        <v>105</v>
      </c>
    </row>
    <row r="88" spans="1:20" x14ac:dyDescent="0.35">
      <c r="A88" s="3">
        <v>106</v>
      </c>
    </row>
    <row r="89" spans="1:20" x14ac:dyDescent="0.35">
      <c r="A89" s="3">
        <v>107</v>
      </c>
    </row>
    <row r="90" spans="1:20" x14ac:dyDescent="0.35">
      <c r="A90" s="3">
        <v>108</v>
      </c>
    </row>
    <row r="91" spans="1:20" x14ac:dyDescent="0.35">
      <c r="A91" s="3">
        <v>109</v>
      </c>
    </row>
    <row r="92" spans="1:20" x14ac:dyDescent="0.35">
      <c r="A92" s="3">
        <v>110</v>
      </c>
    </row>
    <row r="93" spans="1:20" x14ac:dyDescent="0.35">
      <c r="A93" s="3">
        <v>111</v>
      </c>
    </row>
    <row r="94" spans="1:20" x14ac:dyDescent="0.35">
      <c r="A94" s="3">
        <v>112</v>
      </c>
    </row>
    <row r="95" spans="1:20" x14ac:dyDescent="0.35">
      <c r="A95" s="3">
        <v>114</v>
      </c>
    </row>
    <row r="96" spans="1:20" x14ac:dyDescent="0.35">
      <c r="A96" s="3">
        <v>115</v>
      </c>
    </row>
    <row r="97" spans="1:20" x14ac:dyDescent="0.35">
      <c r="A97" s="3">
        <v>116</v>
      </c>
    </row>
    <row r="98" spans="1:20" x14ac:dyDescent="0.35">
      <c r="A98" s="3">
        <v>117</v>
      </c>
    </row>
    <row r="99" spans="1:20" x14ac:dyDescent="0.35">
      <c r="A99" s="3">
        <v>118</v>
      </c>
    </row>
    <row r="100" spans="1:20" x14ac:dyDescent="0.35">
      <c r="A100" s="3">
        <v>119</v>
      </c>
      <c r="L100" s="7"/>
      <c r="O100" s="4"/>
      <c r="P100" s="7"/>
      <c r="S100" s="4"/>
      <c r="T100" s="4"/>
    </row>
    <row r="101" spans="1:20" x14ac:dyDescent="0.35">
      <c r="A101" s="3">
        <v>120</v>
      </c>
      <c r="L101" s="7"/>
      <c r="O101" s="4"/>
      <c r="P101" s="7"/>
      <c r="S101" s="4"/>
      <c r="T101" s="4"/>
    </row>
    <row r="102" spans="1:20" x14ac:dyDescent="0.35">
      <c r="A102" s="3">
        <v>121</v>
      </c>
      <c r="L102" s="7"/>
      <c r="O102" s="4"/>
      <c r="P102" s="7"/>
      <c r="S102" s="4"/>
      <c r="T102" s="4"/>
    </row>
    <row r="103" spans="1:20" x14ac:dyDescent="0.35">
      <c r="A103" s="3">
        <v>122</v>
      </c>
      <c r="L103" s="7"/>
      <c r="O103" s="4"/>
      <c r="P103" s="7"/>
      <c r="S103" s="4"/>
      <c r="T103" s="4"/>
    </row>
    <row r="104" spans="1:20" x14ac:dyDescent="0.35">
      <c r="A104" s="3">
        <v>123</v>
      </c>
      <c r="L104" s="7"/>
      <c r="O104" s="4"/>
      <c r="P104" s="7"/>
      <c r="S104" s="4"/>
      <c r="T104" s="4"/>
    </row>
    <row r="105" spans="1:20" x14ac:dyDescent="0.35">
      <c r="A105" s="3">
        <v>124</v>
      </c>
      <c r="L105" s="7"/>
      <c r="O105" s="4"/>
      <c r="P105" s="7"/>
      <c r="S105" s="4"/>
      <c r="T105" s="4"/>
    </row>
    <row r="106" spans="1:20" x14ac:dyDescent="0.35">
      <c r="A106" s="3">
        <v>125</v>
      </c>
      <c r="L106" s="7"/>
      <c r="O106" s="4"/>
      <c r="P106" s="7"/>
      <c r="S106" s="4"/>
      <c r="T106" s="4"/>
    </row>
    <row r="107" spans="1:20" x14ac:dyDescent="0.35">
      <c r="A107" s="3">
        <v>126</v>
      </c>
      <c r="L107" s="7"/>
      <c r="O107" s="4"/>
      <c r="P107" s="7"/>
      <c r="S107" s="4"/>
      <c r="T107" s="4"/>
    </row>
    <row r="108" spans="1:20" x14ac:dyDescent="0.35">
      <c r="A108" s="3">
        <v>127</v>
      </c>
      <c r="L108" s="7"/>
      <c r="O108" s="4"/>
      <c r="P108" s="7"/>
      <c r="S108" s="4"/>
      <c r="T108" s="4"/>
    </row>
    <row r="109" spans="1:20" x14ac:dyDescent="0.35">
      <c r="A109" s="3">
        <v>128</v>
      </c>
      <c r="L109" s="7"/>
      <c r="O109" s="4"/>
      <c r="P109" s="7"/>
      <c r="S109" s="4"/>
      <c r="T109" s="4"/>
    </row>
    <row r="110" spans="1:20" x14ac:dyDescent="0.35">
      <c r="A110" s="3">
        <v>129</v>
      </c>
      <c r="L110" s="7"/>
      <c r="O110" s="4"/>
      <c r="P110" s="7"/>
      <c r="S110" s="4"/>
      <c r="T110" s="4"/>
    </row>
    <row r="111" spans="1:20" x14ac:dyDescent="0.35">
      <c r="A111" s="3">
        <v>130</v>
      </c>
      <c r="L111" s="7"/>
      <c r="O111" s="4"/>
      <c r="P111" s="7"/>
      <c r="S111" s="4"/>
      <c r="T111" s="4"/>
    </row>
    <row r="112" spans="1:20" x14ac:dyDescent="0.35">
      <c r="A112" s="3">
        <v>131</v>
      </c>
      <c r="L112" s="7"/>
      <c r="O112" s="4"/>
      <c r="P112" s="7"/>
      <c r="S112" s="4"/>
      <c r="T112" s="4"/>
    </row>
    <row r="113" spans="1:20" x14ac:dyDescent="0.35">
      <c r="A113" s="3">
        <v>134</v>
      </c>
      <c r="L113" s="7"/>
      <c r="O113" s="4"/>
      <c r="P113" s="7"/>
      <c r="S113" s="4"/>
      <c r="T113" s="4"/>
    </row>
    <row r="114" spans="1:20" x14ac:dyDescent="0.35">
      <c r="A114" s="3">
        <v>135</v>
      </c>
      <c r="L114" s="7"/>
      <c r="O114" s="4"/>
      <c r="P114" s="7"/>
      <c r="S114" s="4"/>
      <c r="T114" s="4"/>
    </row>
    <row r="115" spans="1:20" x14ac:dyDescent="0.35">
      <c r="A115" s="3">
        <v>136</v>
      </c>
      <c r="L115" s="7"/>
      <c r="O115" s="4"/>
      <c r="P115" s="7"/>
      <c r="S115" s="4"/>
      <c r="T115" s="4"/>
    </row>
    <row r="116" spans="1:20" x14ac:dyDescent="0.35">
      <c r="A116" s="3">
        <v>137</v>
      </c>
      <c r="L116" s="7"/>
      <c r="O116" s="4"/>
      <c r="P116" s="7"/>
      <c r="S116" s="4"/>
      <c r="T116" s="4"/>
    </row>
    <row r="117" spans="1:20" x14ac:dyDescent="0.35">
      <c r="A117" s="3">
        <v>138</v>
      </c>
    </row>
    <row r="118" spans="1:20" x14ac:dyDescent="0.35">
      <c r="A118" s="3">
        <v>139</v>
      </c>
    </row>
    <row r="119" spans="1:20" x14ac:dyDescent="0.35">
      <c r="A119" s="3">
        <v>140</v>
      </c>
    </row>
    <row r="120" spans="1:20" x14ac:dyDescent="0.35">
      <c r="A120" s="3">
        <v>141</v>
      </c>
      <c r="L120" s="7"/>
      <c r="O120" s="4"/>
      <c r="P120" s="7"/>
      <c r="S120" s="4"/>
      <c r="T120" s="4"/>
    </row>
    <row r="121" spans="1:20" x14ac:dyDescent="0.35">
      <c r="A121" s="3">
        <v>142</v>
      </c>
      <c r="L121" s="7"/>
      <c r="O121" s="4"/>
      <c r="P121" s="7"/>
      <c r="S121" s="4"/>
      <c r="T121" s="4"/>
    </row>
    <row r="122" spans="1:20" x14ac:dyDescent="0.35">
      <c r="A122" s="3">
        <v>143</v>
      </c>
      <c r="L122" s="7"/>
      <c r="O122" s="4"/>
      <c r="P122" s="7"/>
      <c r="S122" s="4"/>
      <c r="T122" s="4"/>
    </row>
    <row r="123" spans="1:20" x14ac:dyDescent="0.35">
      <c r="A123" s="3">
        <v>144</v>
      </c>
      <c r="L123" s="7"/>
      <c r="O123" s="4"/>
      <c r="P123" s="7"/>
      <c r="S123" s="4"/>
      <c r="T123" s="4"/>
    </row>
    <row r="124" spans="1:20" x14ac:dyDescent="0.35">
      <c r="A124" s="3">
        <v>145</v>
      </c>
      <c r="L124" s="7"/>
      <c r="O124" s="4"/>
      <c r="P124" s="7"/>
      <c r="S124" s="4"/>
      <c r="T124" s="4"/>
    </row>
    <row r="125" spans="1:20" x14ac:dyDescent="0.35">
      <c r="A125" s="3">
        <v>146</v>
      </c>
      <c r="L125" s="7"/>
      <c r="O125" s="4"/>
      <c r="P125" s="7"/>
      <c r="S125" s="4"/>
      <c r="T125" s="4"/>
    </row>
    <row r="126" spans="1:20" x14ac:dyDescent="0.35">
      <c r="A126" s="3">
        <v>147</v>
      </c>
      <c r="L126" s="7"/>
      <c r="O126" s="4"/>
      <c r="P126" s="7"/>
      <c r="S126" s="4"/>
      <c r="T126" s="4"/>
    </row>
    <row r="127" spans="1:20" x14ac:dyDescent="0.35">
      <c r="A127" s="3">
        <v>148</v>
      </c>
      <c r="L127" s="7"/>
      <c r="O127" s="4"/>
      <c r="P127" s="7"/>
      <c r="S127" s="4"/>
      <c r="T127" s="4"/>
    </row>
    <row r="128" spans="1:20" x14ac:dyDescent="0.35">
      <c r="A128" s="3">
        <v>150</v>
      </c>
      <c r="L128" s="7"/>
      <c r="O128" s="4"/>
      <c r="P128" s="7"/>
      <c r="S128" s="4"/>
      <c r="T128" s="4"/>
    </row>
    <row r="129" spans="1:20" x14ac:dyDescent="0.35">
      <c r="A129" s="3">
        <v>151</v>
      </c>
      <c r="L129" s="7"/>
      <c r="O129" s="4"/>
      <c r="P129" s="7"/>
      <c r="S129" s="4"/>
      <c r="T129" s="4"/>
    </row>
    <row r="130" spans="1:20" x14ac:dyDescent="0.35">
      <c r="A130" s="3">
        <v>152</v>
      </c>
      <c r="L130" s="7"/>
      <c r="O130" s="4"/>
      <c r="P130" s="7"/>
      <c r="S130" s="4"/>
      <c r="T130" s="4"/>
    </row>
    <row r="131" spans="1:20" x14ac:dyDescent="0.35">
      <c r="A131" s="3">
        <v>153</v>
      </c>
      <c r="L131" s="7"/>
      <c r="O131" s="4"/>
      <c r="P131" s="7"/>
      <c r="S131" s="4"/>
      <c r="T131" s="4"/>
    </row>
    <row r="132" spans="1:20" x14ac:dyDescent="0.35">
      <c r="A132" s="3">
        <v>155</v>
      </c>
      <c r="L132" s="7"/>
      <c r="O132" s="4"/>
      <c r="P132" s="7"/>
      <c r="S132" s="4"/>
      <c r="T132" s="4"/>
    </row>
    <row r="133" spans="1:20" x14ac:dyDescent="0.35">
      <c r="A133" s="3">
        <v>156</v>
      </c>
      <c r="L133" s="7"/>
      <c r="O133" s="4"/>
      <c r="P133" s="7"/>
      <c r="S133" s="4"/>
      <c r="T133" s="4"/>
    </row>
    <row r="134" spans="1:20" x14ac:dyDescent="0.35">
      <c r="A134" s="3"/>
      <c r="L134" s="7"/>
      <c r="O134" s="4"/>
      <c r="P134" s="7"/>
      <c r="S134" s="4"/>
      <c r="T134" s="4"/>
    </row>
  </sheetData>
  <sortState xmlns:xlrd2="http://schemas.microsoft.com/office/spreadsheetml/2017/richdata2" ref="L2:T77">
    <sortCondition descending="1" ref="N2:N7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FA18-0335-41A9-A566-C2535559A499}">
  <dimension ref="A1:T77"/>
  <sheetViews>
    <sheetView zoomScale="110" zoomScaleNormal="110" workbookViewId="0">
      <selection activeCell="J12" sqref="J12"/>
    </sheetView>
  </sheetViews>
  <sheetFormatPr defaultRowHeight="14.5" x14ac:dyDescent="0.35"/>
  <cols>
    <col min="1" max="1" width="5.26953125" customWidth="1"/>
    <col min="2" max="2" width="10.6328125" customWidth="1"/>
    <col min="3" max="3" width="13.453125" customWidth="1"/>
    <col min="4" max="5" width="10.81640625" customWidth="1"/>
    <col min="6" max="6" width="8.1796875" customWidth="1"/>
    <col min="7" max="7" width="7.1796875" customWidth="1"/>
    <col min="8" max="8" width="9.453125" customWidth="1"/>
    <col min="10" max="10" width="13.36328125" customWidth="1"/>
    <col min="11" max="11" width="4.6328125" customWidth="1"/>
    <col min="12" max="12" width="11" customWidth="1"/>
    <col min="13" max="13" width="11.453125" customWidth="1"/>
    <col min="14" max="14" width="10.54296875" customWidth="1"/>
    <col min="15" max="15" width="6.81640625" customWidth="1"/>
  </cols>
  <sheetData>
    <row r="1" spans="1:20" x14ac:dyDescent="0.35">
      <c r="A1" s="6"/>
      <c r="B1" s="9" t="s">
        <v>959</v>
      </c>
      <c r="C1" s="8"/>
      <c r="D1" s="5" t="s">
        <v>649</v>
      </c>
      <c r="E1" s="5" t="s">
        <v>648</v>
      </c>
      <c r="F1" s="5" t="s">
        <v>259</v>
      </c>
      <c r="G1" s="5" t="s">
        <v>326</v>
      </c>
      <c r="H1" s="5" t="s">
        <v>958</v>
      </c>
      <c r="I1" s="5" t="s">
        <v>405</v>
      </c>
      <c r="K1" s="6"/>
      <c r="L1" s="9" t="s">
        <v>960</v>
      </c>
      <c r="M1" s="8"/>
      <c r="N1" s="5" t="s">
        <v>649</v>
      </c>
      <c r="O1" s="5" t="s">
        <v>260</v>
      </c>
      <c r="P1" s="5" t="s">
        <v>325</v>
      </c>
      <c r="Q1" s="5" t="s">
        <v>326</v>
      </c>
      <c r="R1" s="5" t="s">
        <v>327</v>
      </c>
      <c r="S1" s="5" t="s">
        <v>651</v>
      </c>
      <c r="T1" s="5" t="s">
        <v>405</v>
      </c>
    </row>
    <row r="2" spans="1:20" x14ac:dyDescent="0.35">
      <c r="A2" s="3">
        <v>1</v>
      </c>
      <c r="B2" s="2" t="s">
        <v>61</v>
      </c>
      <c r="C2" s="2" t="s">
        <v>364</v>
      </c>
      <c r="D2" s="20">
        <f t="shared" ref="D2:D33" si="0">SUM(E2:H2)-SMALL(E2:H2,1)</f>
        <v>196</v>
      </c>
      <c r="E2" s="17">
        <v>98</v>
      </c>
      <c r="F2" s="18">
        <v>97</v>
      </c>
      <c r="G2" s="17">
        <v>98</v>
      </c>
      <c r="H2" s="2"/>
      <c r="I2" s="18">
        <f t="shared" ref="I2:I33" si="1">MIN(E2:H2)</f>
        <v>97</v>
      </c>
      <c r="K2" s="3">
        <v>1</v>
      </c>
      <c r="L2" s="2" t="s">
        <v>130</v>
      </c>
      <c r="M2" s="2" t="s">
        <v>129</v>
      </c>
      <c r="N2" s="20">
        <f t="shared" ref="N2:N47" si="2">SUM(O2:S2)-SMALL(O2:S2,1)</f>
        <v>197</v>
      </c>
      <c r="O2" s="17">
        <v>101</v>
      </c>
      <c r="P2" s="17">
        <v>96</v>
      </c>
      <c r="Q2" s="18">
        <v>0</v>
      </c>
      <c r="R2" s="1"/>
      <c r="S2" s="1"/>
      <c r="T2" s="18">
        <f t="shared" ref="T2:T13" si="3">MIN(O2:S2)</f>
        <v>0</v>
      </c>
    </row>
    <row r="3" spans="1:20" x14ac:dyDescent="0.35">
      <c r="A3" s="3">
        <v>2</v>
      </c>
      <c r="B3" s="2" t="s">
        <v>363</v>
      </c>
      <c r="C3" s="2" t="s">
        <v>329</v>
      </c>
      <c r="D3" s="20">
        <f t="shared" si="0"/>
        <v>196</v>
      </c>
      <c r="E3" s="18">
        <v>0</v>
      </c>
      <c r="F3" s="17">
        <v>98</v>
      </c>
      <c r="G3" s="17">
        <v>98</v>
      </c>
      <c r="H3" s="2"/>
      <c r="I3" s="18">
        <f t="shared" si="1"/>
        <v>0</v>
      </c>
      <c r="K3" s="3">
        <v>2</v>
      </c>
      <c r="L3" s="2" t="s">
        <v>10</v>
      </c>
      <c r="M3" s="2" t="s">
        <v>9</v>
      </c>
      <c r="N3" s="20">
        <f t="shared" si="2"/>
        <v>188</v>
      </c>
      <c r="O3" s="18">
        <v>0</v>
      </c>
      <c r="P3" s="17">
        <v>94</v>
      </c>
      <c r="Q3" s="17">
        <v>94</v>
      </c>
      <c r="R3" s="2"/>
      <c r="S3" s="2"/>
      <c r="T3" s="18">
        <f t="shared" si="3"/>
        <v>0</v>
      </c>
    </row>
    <row r="4" spans="1:20" x14ac:dyDescent="0.35">
      <c r="A4" s="3">
        <v>3</v>
      </c>
      <c r="B4" s="2" t="s">
        <v>276</v>
      </c>
      <c r="C4" s="2" t="s">
        <v>348</v>
      </c>
      <c r="D4" s="20">
        <f t="shared" si="0"/>
        <v>190</v>
      </c>
      <c r="E4" s="17">
        <v>101</v>
      </c>
      <c r="F4" s="17">
        <v>89</v>
      </c>
      <c r="G4" s="18">
        <v>84</v>
      </c>
      <c r="H4" s="2"/>
      <c r="I4" s="18">
        <f t="shared" si="1"/>
        <v>84</v>
      </c>
      <c r="K4" s="3">
        <v>3</v>
      </c>
      <c r="L4" s="2" t="s">
        <v>112</v>
      </c>
      <c r="M4" s="2" t="s">
        <v>144</v>
      </c>
      <c r="N4" s="20">
        <f t="shared" si="2"/>
        <v>185</v>
      </c>
      <c r="O4" s="17">
        <v>96</v>
      </c>
      <c r="P4" s="17">
        <v>89</v>
      </c>
      <c r="Q4" s="18">
        <v>80</v>
      </c>
      <c r="R4" s="1"/>
      <c r="S4" s="1"/>
      <c r="T4" s="18">
        <f t="shared" si="3"/>
        <v>80</v>
      </c>
    </row>
    <row r="5" spans="1:20" x14ac:dyDescent="0.35">
      <c r="A5" s="3">
        <v>4</v>
      </c>
      <c r="B5" s="2" t="s">
        <v>333</v>
      </c>
      <c r="C5" s="2" t="s">
        <v>366</v>
      </c>
      <c r="D5" s="20">
        <f t="shared" si="0"/>
        <v>190</v>
      </c>
      <c r="E5" s="18">
        <v>0</v>
      </c>
      <c r="F5" s="17">
        <v>95</v>
      </c>
      <c r="G5" s="17">
        <v>95</v>
      </c>
      <c r="H5" s="2"/>
      <c r="I5" s="18">
        <f t="shared" si="1"/>
        <v>0</v>
      </c>
      <c r="K5" s="3">
        <v>4</v>
      </c>
      <c r="L5" s="2" t="s">
        <v>124</v>
      </c>
      <c r="M5" s="2" t="s">
        <v>123</v>
      </c>
      <c r="N5" s="20">
        <f t="shared" si="2"/>
        <v>182</v>
      </c>
      <c r="O5" s="17">
        <v>87</v>
      </c>
      <c r="P5" s="17">
        <v>95</v>
      </c>
      <c r="Q5" s="18">
        <v>0</v>
      </c>
      <c r="R5" s="1"/>
      <c r="S5" s="1"/>
      <c r="T5" s="18">
        <f t="shared" si="3"/>
        <v>0</v>
      </c>
    </row>
    <row r="6" spans="1:20" x14ac:dyDescent="0.35">
      <c r="A6" s="3">
        <v>5</v>
      </c>
      <c r="B6" s="2" t="s">
        <v>99</v>
      </c>
      <c r="C6" s="2" t="s">
        <v>337</v>
      </c>
      <c r="D6" s="20">
        <f t="shared" si="0"/>
        <v>189</v>
      </c>
      <c r="E6" s="17">
        <v>93</v>
      </c>
      <c r="F6" s="18">
        <v>76</v>
      </c>
      <c r="G6" s="17">
        <v>96</v>
      </c>
      <c r="H6" s="2"/>
      <c r="I6" s="18">
        <f t="shared" si="1"/>
        <v>76</v>
      </c>
      <c r="K6" s="3">
        <v>5</v>
      </c>
      <c r="L6" s="2" t="s">
        <v>134</v>
      </c>
      <c r="M6" s="2" t="s">
        <v>133</v>
      </c>
      <c r="N6" s="20">
        <f t="shared" si="2"/>
        <v>181</v>
      </c>
      <c r="O6" s="17">
        <v>92</v>
      </c>
      <c r="P6" s="18">
        <v>79</v>
      </c>
      <c r="Q6" s="17">
        <v>89</v>
      </c>
      <c r="R6" s="1"/>
      <c r="S6" s="1"/>
      <c r="T6" s="18">
        <f t="shared" si="3"/>
        <v>79</v>
      </c>
    </row>
    <row r="7" spans="1:20" x14ac:dyDescent="0.35">
      <c r="A7" s="3">
        <v>6</v>
      </c>
      <c r="B7" s="2" t="s">
        <v>467</v>
      </c>
      <c r="C7" s="2" t="s">
        <v>200</v>
      </c>
      <c r="D7" s="20">
        <f t="shared" si="0"/>
        <v>189</v>
      </c>
      <c r="E7" s="17">
        <v>96</v>
      </c>
      <c r="F7" s="18">
        <v>0</v>
      </c>
      <c r="G7" s="17">
        <v>93</v>
      </c>
      <c r="H7" s="2"/>
      <c r="I7" s="18">
        <f t="shared" si="1"/>
        <v>0</v>
      </c>
      <c r="K7" s="3">
        <v>6</v>
      </c>
      <c r="L7" s="2" t="s">
        <v>32</v>
      </c>
      <c r="M7" s="2" t="s">
        <v>118</v>
      </c>
      <c r="N7" s="20">
        <f t="shared" si="2"/>
        <v>177</v>
      </c>
      <c r="O7" s="17">
        <v>85</v>
      </c>
      <c r="P7" s="17">
        <v>92</v>
      </c>
      <c r="Q7" s="18">
        <v>0</v>
      </c>
      <c r="R7" s="1"/>
      <c r="S7" s="1"/>
      <c r="T7" s="18">
        <f t="shared" si="3"/>
        <v>0</v>
      </c>
    </row>
    <row r="8" spans="1:20" x14ac:dyDescent="0.35">
      <c r="A8" s="3">
        <v>7</v>
      </c>
      <c r="B8" s="2" t="s">
        <v>333</v>
      </c>
      <c r="C8" s="2" t="s">
        <v>334</v>
      </c>
      <c r="D8" s="20">
        <f t="shared" si="0"/>
        <v>186</v>
      </c>
      <c r="E8" s="18">
        <v>0</v>
      </c>
      <c r="F8" s="17">
        <v>100</v>
      </c>
      <c r="G8" s="17">
        <v>86</v>
      </c>
      <c r="H8" s="2"/>
      <c r="I8" s="18">
        <f t="shared" si="1"/>
        <v>0</v>
      </c>
      <c r="K8" s="3">
        <v>7</v>
      </c>
      <c r="L8" s="2" t="s">
        <v>99</v>
      </c>
      <c r="M8" s="2" t="s">
        <v>98</v>
      </c>
      <c r="N8" s="20">
        <f t="shared" si="2"/>
        <v>173</v>
      </c>
      <c r="O8" s="17">
        <v>86</v>
      </c>
      <c r="P8" s="17">
        <v>87</v>
      </c>
      <c r="Q8" s="18">
        <v>78</v>
      </c>
      <c r="R8" s="1"/>
      <c r="S8" s="1"/>
      <c r="T8" s="18">
        <f t="shared" si="3"/>
        <v>78</v>
      </c>
    </row>
    <row r="9" spans="1:20" x14ac:dyDescent="0.35">
      <c r="A9" s="3">
        <v>8</v>
      </c>
      <c r="B9" s="2" t="s">
        <v>465</v>
      </c>
      <c r="C9" s="2" t="s">
        <v>466</v>
      </c>
      <c r="D9" s="20">
        <f t="shared" si="0"/>
        <v>184</v>
      </c>
      <c r="E9" s="17">
        <v>97</v>
      </c>
      <c r="F9" s="18">
        <v>0</v>
      </c>
      <c r="G9" s="17">
        <v>87</v>
      </c>
      <c r="H9" s="2"/>
      <c r="I9" s="18">
        <f t="shared" si="1"/>
        <v>0</v>
      </c>
      <c r="K9" s="3">
        <v>8</v>
      </c>
      <c r="L9" s="2" t="s">
        <v>187</v>
      </c>
      <c r="M9" s="2" t="s">
        <v>338</v>
      </c>
      <c r="N9" s="20">
        <f t="shared" si="2"/>
        <v>169</v>
      </c>
      <c r="O9" s="18">
        <v>0</v>
      </c>
      <c r="P9" s="17">
        <v>84</v>
      </c>
      <c r="Q9" s="17">
        <v>85</v>
      </c>
      <c r="R9" s="2"/>
      <c r="S9" s="2"/>
      <c r="T9" s="18">
        <f t="shared" si="3"/>
        <v>0</v>
      </c>
    </row>
    <row r="10" spans="1:20" x14ac:dyDescent="0.35">
      <c r="A10" s="3">
        <v>9</v>
      </c>
      <c r="B10" s="2" t="s">
        <v>962</v>
      </c>
      <c r="C10" s="2" t="s">
        <v>961</v>
      </c>
      <c r="D10" s="20">
        <f t="shared" si="0"/>
        <v>183</v>
      </c>
      <c r="E10" s="17">
        <v>92</v>
      </c>
      <c r="F10" s="17">
        <v>91</v>
      </c>
      <c r="G10" s="18">
        <v>0</v>
      </c>
      <c r="H10" s="2"/>
      <c r="I10" s="18">
        <f t="shared" si="1"/>
        <v>0</v>
      </c>
      <c r="K10" s="3">
        <v>9</v>
      </c>
      <c r="L10" s="2" t="s">
        <v>20</v>
      </c>
      <c r="M10" s="2" t="s">
        <v>90</v>
      </c>
      <c r="N10" s="20">
        <f t="shared" si="2"/>
        <v>160</v>
      </c>
      <c r="O10" s="17">
        <v>93</v>
      </c>
      <c r="P10" s="17">
        <v>67</v>
      </c>
      <c r="Q10" s="18">
        <v>0</v>
      </c>
      <c r="R10" s="1"/>
      <c r="S10" s="1"/>
      <c r="T10" s="18">
        <f t="shared" si="3"/>
        <v>0</v>
      </c>
    </row>
    <row r="11" spans="1:20" x14ac:dyDescent="0.35">
      <c r="A11" s="3">
        <v>10</v>
      </c>
      <c r="B11" s="2" t="s">
        <v>341</v>
      </c>
      <c r="C11" s="2" t="s">
        <v>339</v>
      </c>
      <c r="D11" s="20">
        <f t="shared" si="0"/>
        <v>182</v>
      </c>
      <c r="E11" s="18">
        <v>0</v>
      </c>
      <c r="F11" s="17">
        <v>90</v>
      </c>
      <c r="G11" s="17">
        <v>92</v>
      </c>
      <c r="H11" s="2"/>
      <c r="I11" s="18">
        <f t="shared" si="1"/>
        <v>0</v>
      </c>
      <c r="K11" s="3">
        <v>10</v>
      </c>
      <c r="L11" s="2" t="s">
        <v>77</v>
      </c>
      <c r="M11" s="2" t="s">
        <v>76</v>
      </c>
      <c r="N11" s="20">
        <f t="shared" si="2"/>
        <v>158</v>
      </c>
      <c r="O11" s="17">
        <v>81</v>
      </c>
      <c r="P11" s="17">
        <v>77</v>
      </c>
      <c r="Q11" s="18">
        <v>0</v>
      </c>
      <c r="R11" s="1"/>
      <c r="S11" s="1"/>
      <c r="T11" s="18">
        <f t="shared" si="3"/>
        <v>0</v>
      </c>
    </row>
    <row r="12" spans="1:20" x14ac:dyDescent="0.35">
      <c r="A12" s="3">
        <v>11</v>
      </c>
      <c r="B12" s="2" t="s">
        <v>310</v>
      </c>
      <c r="C12" s="2" t="s">
        <v>374</v>
      </c>
      <c r="D12" s="20">
        <f t="shared" si="0"/>
        <v>176</v>
      </c>
      <c r="E12" s="17">
        <v>95</v>
      </c>
      <c r="F12" s="17">
        <v>81</v>
      </c>
      <c r="G12" s="18">
        <v>0</v>
      </c>
      <c r="H12" s="2"/>
      <c r="I12" s="18">
        <f t="shared" si="1"/>
        <v>0</v>
      </c>
      <c r="K12" s="3">
        <v>11</v>
      </c>
      <c r="L12" s="2" t="s">
        <v>79</v>
      </c>
      <c r="M12" s="2" t="s">
        <v>78</v>
      </c>
      <c r="N12" s="20">
        <f t="shared" si="2"/>
        <v>133</v>
      </c>
      <c r="O12" s="18">
        <v>0</v>
      </c>
      <c r="P12" s="17">
        <v>66</v>
      </c>
      <c r="Q12" s="17">
        <v>67</v>
      </c>
      <c r="R12" s="2"/>
      <c r="S12" s="2"/>
      <c r="T12" s="18">
        <f t="shared" si="3"/>
        <v>0</v>
      </c>
    </row>
    <row r="13" spans="1:20" x14ac:dyDescent="0.35">
      <c r="A13" s="3">
        <v>12</v>
      </c>
      <c r="B13" s="2" t="s">
        <v>310</v>
      </c>
      <c r="C13" s="2" t="s">
        <v>369</v>
      </c>
      <c r="D13" s="20">
        <f t="shared" si="0"/>
        <v>175</v>
      </c>
      <c r="E13" s="17">
        <v>88</v>
      </c>
      <c r="F13" s="17">
        <v>87</v>
      </c>
      <c r="G13" s="18">
        <v>0</v>
      </c>
      <c r="H13" s="2"/>
      <c r="I13" s="18">
        <f t="shared" si="1"/>
        <v>0</v>
      </c>
      <c r="K13" s="3">
        <v>12</v>
      </c>
      <c r="L13" s="2" t="s">
        <v>220</v>
      </c>
      <c r="M13" s="2" t="s">
        <v>520</v>
      </c>
      <c r="N13" s="20">
        <f t="shared" si="2"/>
        <v>101</v>
      </c>
      <c r="O13" s="21">
        <v>0</v>
      </c>
      <c r="P13" s="17">
        <v>101</v>
      </c>
      <c r="Q13" s="18">
        <v>0</v>
      </c>
      <c r="R13" s="2"/>
      <c r="S13" s="2"/>
      <c r="T13" s="18">
        <f t="shared" si="3"/>
        <v>0</v>
      </c>
    </row>
    <row r="14" spans="1:20" x14ac:dyDescent="0.35">
      <c r="A14" s="3">
        <v>13</v>
      </c>
      <c r="B14" s="2" t="s">
        <v>130</v>
      </c>
      <c r="C14" s="2" t="s">
        <v>330</v>
      </c>
      <c r="D14" s="20">
        <f t="shared" si="0"/>
        <v>172</v>
      </c>
      <c r="E14" s="18">
        <v>0</v>
      </c>
      <c r="F14" s="17">
        <v>82</v>
      </c>
      <c r="G14" s="17">
        <v>90</v>
      </c>
      <c r="H14" s="2"/>
      <c r="I14" s="18">
        <f t="shared" si="1"/>
        <v>0</v>
      </c>
      <c r="K14" s="3">
        <v>13</v>
      </c>
      <c r="L14" s="2" t="s">
        <v>38</v>
      </c>
      <c r="M14" s="2" t="s">
        <v>131</v>
      </c>
      <c r="N14" s="20">
        <f t="shared" si="2"/>
        <v>98</v>
      </c>
      <c r="O14" s="17">
        <v>98</v>
      </c>
      <c r="P14" s="18">
        <v>0</v>
      </c>
      <c r="Q14" s="18">
        <v>0</v>
      </c>
      <c r="R14" s="1"/>
      <c r="S14" s="1"/>
      <c r="T14" s="18">
        <v>0</v>
      </c>
    </row>
    <row r="15" spans="1:20" x14ac:dyDescent="0.35">
      <c r="A15" s="3">
        <v>14</v>
      </c>
      <c r="B15" s="2" t="s">
        <v>380</v>
      </c>
      <c r="C15" s="2" t="s">
        <v>381</v>
      </c>
      <c r="D15" s="20">
        <f t="shared" si="0"/>
        <v>171</v>
      </c>
      <c r="E15" s="17">
        <v>94</v>
      </c>
      <c r="F15" s="17">
        <v>77</v>
      </c>
      <c r="G15" s="18">
        <v>77</v>
      </c>
      <c r="H15" s="2"/>
      <c r="I15" s="18">
        <f t="shared" si="1"/>
        <v>77</v>
      </c>
      <c r="K15" s="3">
        <v>14</v>
      </c>
      <c r="L15" s="2" t="s">
        <v>10</v>
      </c>
      <c r="M15" s="2" t="s">
        <v>316</v>
      </c>
      <c r="N15" s="20">
        <f t="shared" si="2"/>
        <v>98</v>
      </c>
      <c r="O15" s="21">
        <v>0</v>
      </c>
      <c r="P15" s="17">
        <v>98</v>
      </c>
      <c r="Q15" s="18">
        <v>0</v>
      </c>
      <c r="R15" s="2"/>
      <c r="S15" s="2"/>
      <c r="T15" s="18">
        <f>MIN(O15:S15)</f>
        <v>0</v>
      </c>
    </row>
    <row r="16" spans="1:20" x14ac:dyDescent="0.35">
      <c r="A16" s="3">
        <v>15</v>
      </c>
      <c r="B16" s="2" t="s">
        <v>350</v>
      </c>
      <c r="C16" s="2" t="s">
        <v>348</v>
      </c>
      <c r="D16" s="20">
        <f t="shared" si="0"/>
        <v>171</v>
      </c>
      <c r="E16" s="17">
        <v>90</v>
      </c>
      <c r="F16" s="18">
        <v>74</v>
      </c>
      <c r="G16" s="17">
        <v>81</v>
      </c>
      <c r="H16" s="2"/>
      <c r="I16" s="18">
        <f t="shared" si="1"/>
        <v>74</v>
      </c>
      <c r="K16" s="3">
        <v>15</v>
      </c>
      <c r="L16" s="2" t="s">
        <v>146</v>
      </c>
      <c r="M16" s="2" t="s">
        <v>145</v>
      </c>
      <c r="N16" s="20">
        <f t="shared" si="2"/>
        <v>97</v>
      </c>
      <c r="O16" s="17">
        <v>97</v>
      </c>
      <c r="P16" s="18">
        <v>0</v>
      </c>
      <c r="Q16" s="18">
        <v>0</v>
      </c>
      <c r="R16" s="1"/>
      <c r="S16" s="1"/>
      <c r="T16" s="18">
        <v>0</v>
      </c>
    </row>
    <row r="17" spans="1:20" x14ac:dyDescent="0.35">
      <c r="A17" s="3">
        <v>16</v>
      </c>
      <c r="B17" s="2" t="s">
        <v>130</v>
      </c>
      <c r="C17" s="2" t="s">
        <v>309</v>
      </c>
      <c r="D17" s="20">
        <f t="shared" si="0"/>
        <v>170</v>
      </c>
      <c r="E17" s="17">
        <v>78</v>
      </c>
      <c r="F17" s="17">
        <v>92</v>
      </c>
      <c r="G17" s="18">
        <v>0</v>
      </c>
      <c r="H17" s="2"/>
      <c r="I17" s="18">
        <f t="shared" si="1"/>
        <v>0</v>
      </c>
      <c r="K17" s="3">
        <v>16</v>
      </c>
      <c r="L17" s="2" t="s">
        <v>110</v>
      </c>
      <c r="M17" s="2" t="s">
        <v>109</v>
      </c>
      <c r="N17" s="20">
        <f t="shared" si="2"/>
        <v>95</v>
      </c>
      <c r="O17" s="17">
        <v>95</v>
      </c>
      <c r="P17" s="18">
        <v>0</v>
      </c>
      <c r="Q17" s="18">
        <v>0</v>
      </c>
      <c r="R17" s="1"/>
      <c r="S17" s="1"/>
      <c r="T17" s="18">
        <v>0</v>
      </c>
    </row>
    <row r="18" spans="1:20" x14ac:dyDescent="0.35">
      <c r="A18" s="3">
        <v>17</v>
      </c>
      <c r="B18" s="2" t="s">
        <v>617</v>
      </c>
      <c r="C18" s="2" t="s">
        <v>382</v>
      </c>
      <c r="D18" s="20">
        <f t="shared" si="0"/>
        <v>164</v>
      </c>
      <c r="E18" s="17">
        <v>89</v>
      </c>
      <c r="F18" s="18">
        <v>75</v>
      </c>
      <c r="G18" s="17">
        <v>70</v>
      </c>
      <c r="H18" s="2"/>
      <c r="I18" s="18">
        <f t="shared" si="1"/>
        <v>70</v>
      </c>
      <c r="K18" s="3">
        <v>17</v>
      </c>
      <c r="L18" s="2" t="s">
        <v>142</v>
      </c>
      <c r="M18" s="2" t="s">
        <v>141</v>
      </c>
      <c r="N18" s="20">
        <f t="shared" si="2"/>
        <v>94</v>
      </c>
      <c r="O18" s="17">
        <v>94</v>
      </c>
      <c r="P18" s="18">
        <v>0</v>
      </c>
      <c r="Q18" s="18">
        <v>0</v>
      </c>
      <c r="R18" s="1"/>
      <c r="S18" s="1"/>
      <c r="T18" s="18">
        <v>0</v>
      </c>
    </row>
    <row r="19" spans="1:20" x14ac:dyDescent="0.35">
      <c r="A19" s="3">
        <v>18</v>
      </c>
      <c r="B19" s="2" t="s">
        <v>375</v>
      </c>
      <c r="C19" s="2" t="s">
        <v>376</v>
      </c>
      <c r="D19" s="20">
        <f t="shared" si="0"/>
        <v>164</v>
      </c>
      <c r="E19" s="17">
        <v>84</v>
      </c>
      <c r="F19" s="17">
        <v>80</v>
      </c>
      <c r="G19" s="18">
        <v>0</v>
      </c>
      <c r="H19" s="2"/>
      <c r="I19" s="18">
        <f t="shared" si="1"/>
        <v>0</v>
      </c>
      <c r="K19" s="3">
        <v>18</v>
      </c>
      <c r="L19" s="2" t="s">
        <v>706</v>
      </c>
      <c r="M19" s="2" t="s">
        <v>550</v>
      </c>
      <c r="N19" s="20">
        <f t="shared" si="2"/>
        <v>93</v>
      </c>
      <c r="O19" s="21">
        <v>0</v>
      </c>
      <c r="P19" s="17">
        <v>93</v>
      </c>
      <c r="Q19" s="18">
        <v>0</v>
      </c>
      <c r="R19" s="2"/>
      <c r="S19" s="2"/>
      <c r="T19" s="18">
        <f>MIN(O19:S19)</f>
        <v>0</v>
      </c>
    </row>
    <row r="20" spans="1:20" x14ac:dyDescent="0.35">
      <c r="A20" s="3">
        <v>19</v>
      </c>
      <c r="B20" s="2" t="s">
        <v>377</v>
      </c>
      <c r="C20" s="2" t="s">
        <v>378</v>
      </c>
      <c r="D20" s="20">
        <f t="shared" si="0"/>
        <v>162</v>
      </c>
      <c r="E20" s="18">
        <v>0</v>
      </c>
      <c r="F20" s="17">
        <v>79</v>
      </c>
      <c r="G20" s="17">
        <v>83</v>
      </c>
      <c r="H20" s="2"/>
      <c r="I20" s="18">
        <f t="shared" si="1"/>
        <v>0</v>
      </c>
      <c r="K20" s="3">
        <v>19</v>
      </c>
      <c r="L20" s="2" t="s">
        <v>77</v>
      </c>
      <c r="M20" s="2" t="s">
        <v>136</v>
      </c>
      <c r="N20" s="20">
        <f t="shared" si="2"/>
        <v>91</v>
      </c>
      <c r="O20" s="17">
        <v>91</v>
      </c>
      <c r="P20" s="18">
        <v>0</v>
      </c>
      <c r="Q20" s="18">
        <v>0</v>
      </c>
      <c r="R20" s="1"/>
      <c r="S20" s="1"/>
      <c r="T20" s="18">
        <v>0</v>
      </c>
    </row>
    <row r="21" spans="1:20" x14ac:dyDescent="0.35">
      <c r="A21" s="3">
        <v>20</v>
      </c>
      <c r="B21" s="2" t="s">
        <v>375</v>
      </c>
      <c r="C21" s="2" t="s">
        <v>383</v>
      </c>
      <c r="D21" s="20">
        <f t="shared" si="0"/>
        <v>155</v>
      </c>
      <c r="E21" s="17">
        <v>82</v>
      </c>
      <c r="F21" s="17">
        <v>73</v>
      </c>
      <c r="G21" s="18">
        <v>0</v>
      </c>
      <c r="H21" s="2"/>
      <c r="I21" s="18">
        <f t="shared" si="1"/>
        <v>0</v>
      </c>
      <c r="K21" s="3">
        <v>20</v>
      </c>
      <c r="L21" s="2" t="s">
        <v>698</v>
      </c>
      <c r="M21" s="2" t="s">
        <v>699</v>
      </c>
      <c r="N21" s="20">
        <f t="shared" si="2"/>
        <v>91</v>
      </c>
      <c r="O21" s="21">
        <v>0</v>
      </c>
      <c r="P21" s="17">
        <v>91</v>
      </c>
      <c r="Q21" s="18">
        <v>0</v>
      </c>
      <c r="R21" s="2"/>
      <c r="S21" s="2"/>
      <c r="T21" s="18">
        <f>MIN(O21:S21)</f>
        <v>0</v>
      </c>
    </row>
    <row r="22" spans="1:20" x14ac:dyDescent="0.35">
      <c r="A22" s="3">
        <v>21</v>
      </c>
      <c r="B22" s="2" t="s">
        <v>203</v>
      </c>
      <c r="C22" s="2" t="s">
        <v>379</v>
      </c>
      <c r="D22" s="20">
        <f t="shared" si="0"/>
        <v>146</v>
      </c>
      <c r="E22" s="18">
        <v>0</v>
      </c>
      <c r="F22" s="17">
        <v>78</v>
      </c>
      <c r="G22" s="17">
        <v>68</v>
      </c>
      <c r="H22" s="2"/>
      <c r="I22" s="18">
        <f t="shared" si="1"/>
        <v>0</v>
      </c>
      <c r="K22" s="3">
        <v>21</v>
      </c>
      <c r="L22" s="2" t="s">
        <v>132</v>
      </c>
      <c r="M22" s="2" t="s">
        <v>131</v>
      </c>
      <c r="N22" s="20">
        <f t="shared" si="2"/>
        <v>90</v>
      </c>
      <c r="O22" s="17">
        <v>90</v>
      </c>
      <c r="P22" s="21">
        <v>0</v>
      </c>
      <c r="Q22" s="18">
        <v>0</v>
      </c>
      <c r="R22" s="1"/>
      <c r="S22" s="1"/>
      <c r="T22" s="18">
        <v>0</v>
      </c>
    </row>
    <row r="23" spans="1:20" x14ac:dyDescent="0.35">
      <c r="A23" s="3">
        <v>22</v>
      </c>
      <c r="B23" s="2" t="s">
        <v>185</v>
      </c>
      <c r="C23" s="2" t="s">
        <v>386</v>
      </c>
      <c r="D23" s="20">
        <f t="shared" si="0"/>
        <v>145</v>
      </c>
      <c r="E23" s="18">
        <v>0</v>
      </c>
      <c r="F23" s="17">
        <v>71</v>
      </c>
      <c r="G23" s="17">
        <v>74</v>
      </c>
      <c r="H23" s="2"/>
      <c r="I23" s="18">
        <f t="shared" si="1"/>
        <v>0</v>
      </c>
      <c r="K23" s="3">
        <v>22</v>
      </c>
      <c r="L23" s="2" t="s">
        <v>12</v>
      </c>
      <c r="M23" s="2" t="s">
        <v>138</v>
      </c>
      <c r="N23" s="20">
        <f t="shared" si="2"/>
        <v>90</v>
      </c>
      <c r="O23" s="21">
        <v>0</v>
      </c>
      <c r="P23" s="17">
        <v>90</v>
      </c>
      <c r="Q23" s="18">
        <v>0</v>
      </c>
      <c r="R23" s="2"/>
      <c r="S23" s="2"/>
      <c r="T23" s="18">
        <f t="shared" ref="T23:T47" si="4">MIN(O23:S23)</f>
        <v>0</v>
      </c>
    </row>
    <row r="24" spans="1:20" x14ac:dyDescent="0.35">
      <c r="A24" s="3">
        <v>23</v>
      </c>
      <c r="B24" s="2" t="s">
        <v>346</v>
      </c>
      <c r="C24" s="2" t="s">
        <v>347</v>
      </c>
      <c r="D24" s="20">
        <f t="shared" si="0"/>
        <v>145</v>
      </c>
      <c r="E24" s="18">
        <v>0</v>
      </c>
      <c r="F24" s="17">
        <v>69</v>
      </c>
      <c r="G24" s="17">
        <v>76</v>
      </c>
      <c r="H24" s="2"/>
      <c r="I24" s="18">
        <f t="shared" si="1"/>
        <v>0</v>
      </c>
      <c r="K24" s="3">
        <v>23</v>
      </c>
      <c r="L24" s="2" t="s">
        <v>126</v>
      </c>
      <c r="M24" s="2" t="s">
        <v>54</v>
      </c>
      <c r="N24" s="20">
        <f t="shared" si="2"/>
        <v>89</v>
      </c>
      <c r="O24" s="17">
        <v>89</v>
      </c>
      <c r="P24" s="18">
        <v>0</v>
      </c>
      <c r="Q24" s="18">
        <v>0</v>
      </c>
      <c r="R24" s="1"/>
      <c r="S24" s="1"/>
      <c r="T24" s="18">
        <f t="shared" si="4"/>
        <v>0</v>
      </c>
    </row>
    <row r="25" spans="1:20" x14ac:dyDescent="0.35">
      <c r="A25" s="3">
        <v>24</v>
      </c>
      <c r="B25" s="2" t="s">
        <v>8</v>
      </c>
      <c r="C25" s="2" t="s">
        <v>365</v>
      </c>
      <c r="D25" s="20">
        <f t="shared" si="0"/>
        <v>141</v>
      </c>
      <c r="E25" s="17">
        <v>83</v>
      </c>
      <c r="F25" s="17">
        <v>58</v>
      </c>
      <c r="G25" s="18">
        <v>0</v>
      </c>
      <c r="H25" s="2"/>
      <c r="I25" s="18">
        <f t="shared" si="1"/>
        <v>0</v>
      </c>
      <c r="K25" s="3">
        <v>24</v>
      </c>
      <c r="L25" s="2" t="s">
        <v>98</v>
      </c>
      <c r="M25" s="2" t="s">
        <v>759</v>
      </c>
      <c r="N25" s="20">
        <f t="shared" si="2"/>
        <v>88</v>
      </c>
      <c r="O25" s="21">
        <v>0</v>
      </c>
      <c r="P25" s="17">
        <v>88</v>
      </c>
      <c r="Q25" s="18">
        <v>0</v>
      </c>
      <c r="R25" s="2"/>
      <c r="S25" s="2"/>
      <c r="T25" s="18">
        <f t="shared" si="4"/>
        <v>0</v>
      </c>
    </row>
    <row r="26" spans="1:20" x14ac:dyDescent="0.35">
      <c r="A26" s="3">
        <v>25</v>
      </c>
      <c r="B26" s="2" t="s">
        <v>391</v>
      </c>
      <c r="C26" s="2" t="s">
        <v>392</v>
      </c>
      <c r="D26" s="20">
        <f t="shared" si="0"/>
        <v>136</v>
      </c>
      <c r="E26" s="18">
        <v>0</v>
      </c>
      <c r="F26" s="17">
        <v>65</v>
      </c>
      <c r="G26" s="17">
        <v>71</v>
      </c>
      <c r="H26" s="2"/>
      <c r="I26" s="18">
        <f t="shared" si="1"/>
        <v>0</v>
      </c>
      <c r="K26" s="3">
        <v>25</v>
      </c>
      <c r="L26" s="2" t="s">
        <v>755</v>
      </c>
      <c r="M26" s="2" t="s">
        <v>756</v>
      </c>
      <c r="N26" s="20">
        <f t="shared" si="2"/>
        <v>86</v>
      </c>
      <c r="O26" s="21">
        <v>0</v>
      </c>
      <c r="P26" s="17">
        <v>86</v>
      </c>
      <c r="Q26" s="18">
        <v>0</v>
      </c>
      <c r="R26" s="2"/>
      <c r="S26" s="2"/>
      <c r="T26" s="18">
        <f t="shared" si="4"/>
        <v>0</v>
      </c>
    </row>
    <row r="27" spans="1:20" x14ac:dyDescent="0.35">
      <c r="A27" s="3">
        <v>26</v>
      </c>
      <c r="B27" s="2" t="s">
        <v>388</v>
      </c>
      <c r="C27" s="2" t="s">
        <v>389</v>
      </c>
      <c r="D27" s="20">
        <f t="shared" si="0"/>
        <v>134</v>
      </c>
      <c r="E27" s="18">
        <v>0</v>
      </c>
      <c r="F27" s="17">
        <v>68</v>
      </c>
      <c r="G27" s="17">
        <v>66</v>
      </c>
      <c r="H27" s="2"/>
      <c r="I27" s="18">
        <f t="shared" si="1"/>
        <v>0</v>
      </c>
      <c r="K27" s="3">
        <v>26</v>
      </c>
      <c r="L27" s="2" t="s">
        <v>732</v>
      </c>
      <c r="M27" s="2" t="s">
        <v>733</v>
      </c>
      <c r="N27" s="20">
        <f t="shared" si="2"/>
        <v>85</v>
      </c>
      <c r="O27" s="21">
        <v>0</v>
      </c>
      <c r="P27" s="17">
        <v>85</v>
      </c>
      <c r="Q27" s="18">
        <v>0</v>
      </c>
      <c r="R27" s="2"/>
      <c r="S27" s="2"/>
      <c r="T27" s="18">
        <f t="shared" si="4"/>
        <v>0</v>
      </c>
    </row>
    <row r="28" spans="1:20" x14ac:dyDescent="0.35">
      <c r="A28" s="3">
        <v>27</v>
      </c>
      <c r="B28" s="2" t="s">
        <v>243</v>
      </c>
      <c r="C28" s="2" t="s">
        <v>177</v>
      </c>
      <c r="D28" s="20">
        <f t="shared" si="0"/>
        <v>100</v>
      </c>
      <c r="E28" s="21">
        <v>0</v>
      </c>
      <c r="F28" s="18">
        <v>0</v>
      </c>
      <c r="G28" s="17">
        <v>100</v>
      </c>
      <c r="H28" s="2"/>
      <c r="I28" s="18">
        <f t="shared" si="1"/>
        <v>0</v>
      </c>
      <c r="K28" s="3">
        <v>27</v>
      </c>
      <c r="L28" s="2" t="s">
        <v>173</v>
      </c>
      <c r="M28" s="2" t="s">
        <v>745</v>
      </c>
      <c r="N28" s="20">
        <f t="shared" si="2"/>
        <v>83</v>
      </c>
      <c r="O28" s="21">
        <v>0</v>
      </c>
      <c r="P28" s="17">
        <v>83</v>
      </c>
      <c r="Q28" s="18">
        <v>0</v>
      </c>
      <c r="R28" s="2"/>
      <c r="S28" s="2"/>
      <c r="T28" s="18">
        <f t="shared" si="4"/>
        <v>0</v>
      </c>
    </row>
    <row r="29" spans="1:20" x14ac:dyDescent="0.35">
      <c r="A29" s="3">
        <v>28</v>
      </c>
      <c r="B29" s="2" t="s">
        <v>89</v>
      </c>
      <c r="C29" s="2" t="s">
        <v>365</v>
      </c>
      <c r="D29" s="20">
        <f t="shared" si="0"/>
        <v>96</v>
      </c>
      <c r="E29" s="21">
        <v>0</v>
      </c>
      <c r="F29" s="17">
        <v>96</v>
      </c>
      <c r="G29" s="18">
        <v>0</v>
      </c>
      <c r="H29" s="2"/>
      <c r="I29" s="18">
        <f t="shared" si="1"/>
        <v>0</v>
      </c>
      <c r="K29" s="3">
        <v>28</v>
      </c>
      <c r="L29" s="2" t="s">
        <v>149</v>
      </c>
      <c r="M29" s="2" t="s">
        <v>148</v>
      </c>
      <c r="N29" s="20">
        <f t="shared" si="2"/>
        <v>82</v>
      </c>
      <c r="O29" s="21">
        <v>0</v>
      </c>
      <c r="P29" s="17">
        <v>82</v>
      </c>
      <c r="Q29" s="18">
        <v>0</v>
      </c>
      <c r="R29" s="2"/>
      <c r="S29" s="2"/>
      <c r="T29" s="18">
        <f t="shared" si="4"/>
        <v>0</v>
      </c>
    </row>
    <row r="30" spans="1:20" x14ac:dyDescent="0.35">
      <c r="A30" s="3">
        <v>29</v>
      </c>
      <c r="B30" s="2" t="s">
        <v>468</v>
      </c>
      <c r="C30" s="2" t="s">
        <v>35</v>
      </c>
      <c r="D30" s="20">
        <f t="shared" si="0"/>
        <v>91</v>
      </c>
      <c r="E30" s="17">
        <v>91</v>
      </c>
      <c r="F30" s="21">
        <v>0</v>
      </c>
      <c r="G30" s="18">
        <v>0</v>
      </c>
      <c r="H30" s="2"/>
      <c r="I30" s="18">
        <f t="shared" si="1"/>
        <v>0</v>
      </c>
      <c r="K30" s="3">
        <v>29</v>
      </c>
      <c r="L30" s="2" t="s">
        <v>363</v>
      </c>
      <c r="M30" s="2" t="s">
        <v>21</v>
      </c>
      <c r="N30" s="20">
        <f t="shared" si="2"/>
        <v>81</v>
      </c>
      <c r="O30" s="21">
        <v>0</v>
      </c>
      <c r="P30" s="17">
        <v>81</v>
      </c>
      <c r="Q30" s="18">
        <v>0</v>
      </c>
      <c r="R30" s="2"/>
      <c r="S30" s="2"/>
      <c r="T30" s="18">
        <f t="shared" si="4"/>
        <v>0</v>
      </c>
    </row>
    <row r="31" spans="1:20" x14ac:dyDescent="0.35">
      <c r="A31" s="3">
        <v>30</v>
      </c>
      <c r="B31" s="2" t="s">
        <v>201</v>
      </c>
      <c r="C31" s="2" t="s">
        <v>931</v>
      </c>
      <c r="D31" s="20">
        <f t="shared" si="0"/>
        <v>91</v>
      </c>
      <c r="E31" s="21">
        <v>0</v>
      </c>
      <c r="F31" s="18">
        <v>0</v>
      </c>
      <c r="G31" s="17">
        <v>91</v>
      </c>
      <c r="H31" s="2"/>
      <c r="I31" s="18">
        <f t="shared" si="1"/>
        <v>0</v>
      </c>
      <c r="K31" s="3">
        <v>30</v>
      </c>
      <c r="L31" s="2" t="s">
        <v>85</v>
      </c>
      <c r="M31" s="2" t="s">
        <v>84</v>
      </c>
      <c r="N31" s="20">
        <f t="shared" si="2"/>
        <v>80</v>
      </c>
      <c r="O31" s="17">
        <v>80</v>
      </c>
      <c r="P31" s="17">
        <v>0</v>
      </c>
      <c r="Q31" s="18">
        <v>0</v>
      </c>
      <c r="R31" s="1"/>
      <c r="S31" s="1"/>
      <c r="T31" s="18">
        <f t="shared" si="4"/>
        <v>0</v>
      </c>
    </row>
    <row r="32" spans="1:20" x14ac:dyDescent="0.35">
      <c r="A32" s="3">
        <v>31</v>
      </c>
      <c r="B32" s="2" t="s">
        <v>361</v>
      </c>
      <c r="C32" s="2" t="s">
        <v>362</v>
      </c>
      <c r="D32" s="20">
        <f t="shared" si="0"/>
        <v>88</v>
      </c>
      <c r="E32" s="21">
        <v>0</v>
      </c>
      <c r="F32" s="17">
        <v>88</v>
      </c>
      <c r="G32" s="18">
        <v>0</v>
      </c>
      <c r="H32" s="2"/>
      <c r="I32" s="18">
        <f t="shared" si="1"/>
        <v>0</v>
      </c>
      <c r="K32" s="3">
        <v>31</v>
      </c>
      <c r="L32" s="2" t="s">
        <v>713</v>
      </c>
      <c r="M32" s="2" t="s">
        <v>694</v>
      </c>
      <c r="N32" s="20">
        <f t="shared" si="2"/>
        <v>80</v>
      </c>
      <c r="O32" s="21">
        <v>0</v>
      </c>
      <c r="P32" s="17">
        <v>80</v>
      </c>
      <c r="Q32" s="18">
        <v>0</v>
      </c>
      <c r="R32" s="2"/>
      <c r="S32" s="2"/>
      <c r="T32" s="18">
        <f t="shared" si="4"/>
        <v>0</v>
      </c>
    </row>
    <row r="33" spans="1:20" x14ac:dyDescent="0.35">
      <c r="A33" s="3">
        <v>32</v>
      </c>
      <c r="B33" s="2" t="s">
        <v>871</v>
      </c>
      <c r="C33" s="2" t="s">
        <v>872</v>
      </c>
      <c r="D33" s="20">
        <f t="shared" si="0"/>
        <v>88</v>
      </c>
      <c r="E33" s="21">
        <v>0</v>
      </c>
      <c r="F33" s="18">
        <v>0</v>
      </c>
      <c r="G33" s="17">
        <v>88</v>
      </c>
      <c r="H33" s="2"/>
      <c r="I33" s="18">
        <f t="shared" si="1"/>
        <v>0</v>
      </c>
      <c r="K33" s="3">
        <v>32</v>
      </c>
      <c r="L33" s="2" t="s">
        <v>708</v>
      </c>
      <c r="M33" s="2" t="s">
        <v>709</v>
      </c>
      <c r="N33" s="20">
        <f t="shared" si="2"/>
        <v>78</v>
      </c>
      <c r="O33" s="21">
        <v>0</v>
      </c>
      <c r="P33" s="17">
        <v>78</v>
      </c>
      <c r="Q33" s="18">
        <v>0</v>
      </c>
      <c r="R33" s="2"/>
      <c r="S33" s="2"/>
      <c r="T33" s="18">
        <f t="shared" si="4"/>
        <v>0</v>
      </c>
    </row>
    <row r="34" spans="1:20" x14ac:dyDescent="0.35">
      <c r="A34" s="3">
        <v>33</v>
      </c>
      <c r="B34" s="2" t="s">
        <v>422</v>
      </c>
      <c r="C34" s="2" t="s">
        <v>423</v>
      </c>
      <c r="D34" s="20">
        <f t="shared" ref="D34:D65" si="5">SUM(E34:H34)-SMALL(E34:H34,1)</f>
        <v>87</v>
      </c>
      <c r="E34" s="17">
        <v>87</v>
      </c>
      <c r="F34" s="21">
        <v>0</v>
      </c>
      <c r="G34" s="18">
        <v>0</v>
      </c>
      <c r="H34" s="2"/>
      <c r="I34" s="18">
        <f t="shared" ref="I34:I65" si="6">MIN(E34:H34)</f>
        <v>0</v>
      </c>
      <c r="K34" s="3">
        <v>33</v>
      </c>
      <c r="L34" s="2" t="s">
        <v>750</v>
      </c>
      <c r="M34" s="2" t="s">
        <v>161</v>
      </c>
      <c r="N34" s="20">
        <f t="shared" si="2"/>
        <v>76</v>
      </c>
      <c r="O34" s="21">
        <v>0</v>
      </c>
      <c r="P34" s="17">
        <v>76</v>
      </c>
      <c r="Q34" s="18">
        <v>0</v>
      </c>
      <c r="R34" s="2"/>
      <c r="S34" s="2"/>
      <c r="T34" s="18">
        <f t="shared" si="4"/>
        <v>0</v>
      </c>
    </row>
    <row r="35" spans="1:20" x14ac:dyDescent="0.35">
      <c r="A35" s="3">
        <v>34</v>
      </c>
      <c r="B35" s="2" t="s">
        <v>291</v>
      </c>
      <c r="C35" s="2" t="s">
        <v>370</v>
      </c>
      <c r="D35" s="20">
        <f t="shared" si="5"/>
        <v>86</v>
      </c>
      <c r="E35" s="21">
        <v>0</v>
      </c>
      <c r="F35" s="17">
        <v>86</v>
      </c>
      <c r="G35" s="18">
        <v>0</v>
      </c>
      <c r="H35" s="2"/>
      <c r="I35" s="18">
        <f t="shared" si="6"/>
        <v>0</v>
      </c>
      <c r="K35" s="3">
        <v>34</v>
      </c>
      <c r="L35" s="2" t="s">
        <v>185</v>
      </c>
      <c r="M35" s="2" t="s">
        <v>754</v>
      </c>
      <c r="N35" s="20">
        <f t="shared" si="2"/>
        <v>75</v>
      </c>
      <c r="O35" s="21">
        <v>0</v>
      </c>
      <c r="P35" s="17">
        <v>75</v>
      </c>
      <c r="Q35" s="18">
        <v>0</v>
      </c>
      <c r="R35" s="2"/>
      <c r="S35" s="2"/>
      <c r="T35" s="18">
        <f t="shared" si="4"/>
        <v>0</v>
      </c>
    </row>
    <row r="36" spans="1:20" x14ac:dyDescent="0.35">
      <c r="A36" s="3">
        <v>35</v>
      </c>
      <c r="B36" s="2" t="s">
        <v>176</v>
      </c>
      <c r="C36" s="2" t="s">
        <v>32</v>
      </c>
      <c r="D36" s="20">
        <f t="shared" si="5"/>
        <v>86</v>
      </c>
      <c r="E36" s="21">
        <v>86</v>
      </c>
      <c r="F36" s="21">
        <v>0</v>
      </c>
      <c r="G36" s="18">
        <v>0</v>
      </c>
      <c r="H36" s="2"/>
      <c r="I36" s="18">
        <f t="shared" si="6"/>
        <v>0</v>
      </c>
      <c r="K36" s="3">
        <v>35</v>
      </c>
      <c r="L36" s="2" t="s">
        <v>760</v>
      </c>
      <c r="M36" s="2" t="s">
        <v>761</v>
      </c>
      <c r="N36" s="20">
        <f t="shared" si="2"/>
        <v>74</v>
      </c>
      <c r="O36" s="21">
        <v>0</v>
      </c>
      <c r="P36" s="17">
        <v>74</v>
      </c>
      <c r="Q36" s="18">
        <v>0</v>
      </c>
      <c r="R36" s="2"/>
      <c r="S36" s="2"/>
      <c r="T36" s="18">
        <f t="shared" si="4"/>
        <v>0</v>
      </c>
    </row>
    <row r="37" spans="1:20" x14ac:dyDescent="0.35">
      <c r="A37" s="3">
        <v>36</v>
      </c>
      <c r="B37" s="2" t="s">
        <v>222</v>
      </c>
      <c r="C37" s="2" t="s">
        <v>208</v>
      </c>
      <c r="D37" s="20">
        <f t="shared" si="5"/>
        <v>85</v>
      </c>
      <c r="E37" s="21">
        <v>0</v>
      </c>
      <c r="F37" s="17">
        <v>85</v>
      </c>
      <c r="G37" s="18">
        <v>0</v>
      </c>
      <c r="H37" s="2"/>
      <c r="I37" s="18">
        <f t="shared" si="6"/>
        <v>0</v>
      </c>
      <c r="K37" s="3">
        <v>36</v>
      </c>
      <c r="L37" s="2" t="s">
        <v>95</v>
      </c>
      <c r="M37" s="2" t="s">
        <v>673</v>
      </c>
      <c r="N37" s="20">
        <f t="shared" si="2"/>
        <v>73</v>
      </c>
      <c r="O37" s="21">
        <v>0</v>
      </c>
      <c r="P37" s="17">
        <v>73</v>
      </c>
      <c r="Q37" s="18">
        <v>0</v>
      </c>
      <c r="R37" s="2"/>
      <c r="S37" s="2"/>
      <c r="T37" s="18">
        <f t="shared" si="4"/>
        <v>0</v>
      </c>
    </row>
    <row r="38" spans="1:20" x14ac:dyDescent="0.35">
      <c r="A38" s="3">
        <v>37</v>
      </c>
      <c r="B38" s="2" t="s">
        <v>201</v>
      </c>
      <c r="C38" s="2" t="s">
        <v>217</v>
      </c>
      <c r="D38" s="20">
        <f t="shared" si="5"/>
        <v>85</v>
      </c>
      <c r="E38" s="17">
        <v>85</v>
      </c>
      <c r="F38" s="21">
        <v>0</v>
      </c>
      <c r="G38" s="18">
        <v>0</v>
      </c>
      <c r="H38" s="2"/>
      <c r="I38" s="18">
        <f t="shared" si="6"/>
        <v>0</v>
      </c>
      <c r="K38" s="3">
        <v>37</v>
      </c>
      <c r="L38" s="2" t="s">
        <v>670</v>
      </c>
      <c r="M38" s="2" t="s">
        <v>671</v>
      </c>
      <c r="N38" s="20">
        <f t="shared" si="2"/>
        <v>72</v>
      </c>
      <c r="O38" s="21">
        <v>0</v>
      </c>
      <c r="P38" s="17">
        <v>72</v>
      </c>
      <c r="Q38" s="18">
        <v>0</v>
      </c>
      <c r="R38" s="2"/>
      <c r="S38" s="2"/>
      <c r="T38" s="18">
        <f t="shared" si="4"/>
        <v>0</v>
      </c>
    </row>
    <row r="39" spans="1:20" x14ac:dyDescent="0.35">
      <c r="A39" s="3">
        <v>38</v>
      </c>
      <c r="B39" s="2" t="s">
        <v>10</v>
      </c>
      <c r="C39" s="2" t="s">
        <v>371</v>
      </c>
      <c r="D39" s="20">
        <f t="shared" si="5"/>
        <v>84</v>
      </c>
      <c r="E39" s="21">
        <v>0</v>
      </c>
      <c r="F39" s="17">
        <v>84</v>
      </c>
      <c r="G39" s="18">
        <v>0</v>
      </c>
      <c r="H39" s="2"/>
      <c r="I39" s="18">
        <f t="shared" si="6"/>
        <v>0</v>
      </c>
      <c r="K39" s="3">
        <v>38</v>
      </c>
      <c r="L39" s="2" t="s">
        <v>762</v>
      </c>
      <c r="M39" s="2" t="s">
        <v>316</v>
      </c>
      <c r="N39" s="20">
        <f t="shared" si="2"/>
        <v>71</v>
      </c>
      <c r="O39" s="21">
        <v>0</v>
      </c>
      <c r="P39" s="17">
        <v>71</v>
      </c>
      <c r="Q39" s="18">
        <v>0</v>
      </c>
      <c r="R39" s="2"/>
      <c r="S39" s="2"/>
      <c r="T39" s="18">
        <f t="shared" si="4"/>
        <v>0</v>
      </c>
    </row>
    <row r="40" spans="1:20" x14ac:dyDescent="0.35">
      <c r="A40" s="3">
        <v>39</v>
      </c>
      <c r="B40" s="2" t="s">
        <v>372</v>
      </c>
      <c r="C40" s="2" t="s">
        <v>373</v>
      </c>
      <c r="D40" s="20">
        <f t="shared" si="5"/>
        <v>83</v>
      </c>
      <c r="E40" s="21">
        <v>0</v>
      </c>
      <c r="F40" s="17">
        <v>83</v>
      </c>
      <c r="G40" s="18">
        <v>0</v>
      </c>
      <c r="H40" s="2"/>
      <c r="I40" s="18">
        <f t="shared" si="6"/>
        <v>0</v>
      </c>
      <c r="K40" s="3">
        <v>39</v>
      </c>
      <c r="L40" s="2" t="s">
        <v>220</v>
      </c>
      <c r="M40" s="2" t="s">
        <v>740</v>
      </c>
      <c r="N40" s="20">
        <f t="shared" si="2"/>
        <v>70</v>
      </c>
      <c r="O40" s="21">
        <v>0</v>
      </c>
      <c r="P40" s="17">
        <v>70</v>
      </c>
      <c r="Q40" s="18">
        <v>0</v>
      </c>
      <c r="R40" s="2"/>
      <c r="S40" s="2"/>
      <c r="T40" s="18">
        <f t="shared" si="4"/>
        <v>0</v>
      </c>
    </row>
    <row r="41" spans="1:20" x14ac:dyDescent="0.35">
      <c r="A41" s="3">
        <v>40</v>
      </c>
      <c r="B41" s="2" t="s">
        <v>440</v>
      </c>
      <c r="C41" s="2" t="s">
        <v>349</v>
      </c>
      <c r="D41" s="20">
        <f t="shared" si="5"/>
        <v>82</v>
      </c>
      <c r="E41" s="21">
        <v>0</v>
      </c>
      <c r="F41" s="18">
        <v>0</v>
      </c>
      <c r="G41" s="17">
        <v>82</v>
      </c>
      <c r="H41" s="2"/>
      <c r="I41" s="18">
        <f t="shared" si="6"/>
        <v>0</v>
      </c>
      <c r="K41" s="3">
        <v>40</v>
      </c>
      <c r="L41" s="2" t="s">
        <v>65</v>
      </c>
      <c r="M41" s="2" t="s">
        <v>64</v>
      </c>
      <c r="N41" s="20">
        <f t="shared" si="2"/>
        <v>69</v>
      </c>
      <c r="O41" s="21">
        <v>0</v>
      </c>
      <c r="P41" s="17">
        <v>69</v>
      </c>
      <c r="Q41" s="18">
        <v>0</v>
      </c>
      <c r="R41" s="2"/>
      <c r="S41" s="2"/>
      <c r="T41" s="18">
        <f t="shared" si="4"/>
        <v>0</v>
      </c>
    </row>
    <row r="42" spans="1:20" x14ac:dyDescent="0.35">
      <c r="A42" s="3">
        <v>41</v>
      </c>
      <c r="B42" s="2" t="s">
        <v>430</v>
      </c>
      <c r="C42" s="2" t="s">
        <v>431</v>
      </c>
      <c r="D42" s="20">
        <f t="shared" si="5"/>
        <v>81</v>
      </c>
      <c r="E42" s="21">
        <v>81</v>
      </c>
      <c r="F42" s="21">
        <v>0</v>
      </c>
      <c r="G42" s="18">
        <v>0</v>
      </c>
      <c r="H42" s="2"/>
      <c r="I42" s="18">
        <f t="shared" si="6"/>
        <v>0</v>
      </c>
      <c r="K42" s="3">
        <v>41</v>
      </c>
      <c r="L42" s="2" t="s">
        <v>191</v>
      </c>
      <c r="M42" s="2" t="s">
        <v>226</v>
      </c>
      <c r="N42" s="20">
        <f t="shared" si="2"/>
        <v>68</v>
      </c>
      <c r="O42" s="21">
        <v>0</v>
      </c>
      <c r="P42" s="17">
        <v>68</v>
      </c>
      <c r="Q42" s="18">
        <v>0</v>
      </c>
      <c r="R42" s="2"/>
      <c r="S42" s="2"/>
      <c r="T42" s="18">
        <f t="shared" si="4"/>
        <v>0</v>
      </c>
    </row>
    <row r="43" spans="1:20" x14ac:dyDescent="0.35">
      <c r="A43" s="3">
        <v>42</v>
      </c>
      <c r="B43" s="2" t="s">
        <v>62</v>
      </c>
      <c r="C43" s="2" t="s">
        <v>436</v>
      </c>
      <c r="D43" s="20">
        <f t="shared" si="5"/>
        <v>80</v>
      </c>
      <c r="E43" s="21">
        <v>80</v>
      </c>
      <c r="F43" s="21">
        <v>0</v>
      </c>
      <c r="G43" s="18">
        <v>0</v>
      </c>
      <c r="H43" s="2"/>
      <c r="I43" s="18">
        <f t="shared" si="6"/>
        <v>0</v>
      </c>
      <c r="K43" s="3">
        <v>42</v>
      </c>
      <c r="L43" s="2" t="s">
        <v>167</v>
      </c>
      <c r="M43" s="2" t="s">
        <v>747</v>
      </c>
      <c r="N43" s="20">
        <f t="shared" si="2"/>
        <v>65</v>
      </c>
      <c r="O43" s="21">
        <v>0</v>
      </c>
      <c r="P43" s="17">
        <v>65</v>
      </c>
      <c r="Q43" s="18">
        <v>0</v>
      </c>
      <c r="R43" s="2"/>
      <c r="S43" s="2"/>
      <c r="T43" s="18">
        <f t="shared" si="4"/>
        <v>0</v>
      </c>
    </row>
    <row r="44" spans="1:20" x14ac:dyDescent="0.35">
      <c r="A44" s="3">
        <v>43</v>
      </c>
      <c r="B44" s="2" t="s">
        <v>469</v>
      </c>
      <c r="C44" s="2" t="s">
        <v>470</v>
      </c>
      <c r="D44" s="20">
        <f t="shared" si="5"/>
        <v>79</v>
      </c>
      <c r="E44" s="21">
        <v>79</v>
      </c>
      <c r="F44" s="21">
        <v>0</v>
      </c>
      <c r="G44" s="18">
        <v>0</v>
      </c>
      <c r="H44" s="2"/>
      <c r="I44" s="18">
        <f t="shared" si="6"/>
        <v>0</v>
      </c>
      <c r="K44" s="3">
        <v>43</v>
      </c>
      <c r="L44" s="2" t="s">
        <v>199</v>
      </c>
      <c r="M44" s="2" t="s">
        <v>163</v>
      </c>
      <c r="N44" s="20">
        <f t="shared" si="2"/>
        <v>64</v>
      </c>
      <c r="O44" s="21">
        <v>0</v>
      </c>
      <c r="P44" s="17">
        <v>64</v>
      </c>
      <c r="Q44" s="18">
        <v>0</v>
      </c>
      <c r="R44" s="2"/>
      <c r="S44" s="2"/>
      <c r="T44" s="18">
        <f t="shared" si="4"/>
        <v>0</v>
      </c>
    </row>
    <row r="45" spans="1:20" x14ac:dyDescent="0.35">
      <c r="A45" s="3">
        <v>44</v>
      </c>
      <c r="B45" s="2" t="s">
        <v>10</v>
      </c>
      <c r="C45" s="2" t="s">
        <v>632</v>
      </c>
      <c r="D45" s="20">
        <f t="shared" si="5"/>
        <v>79</v>
      </c>
      <c r="E45" s="21">
        <v>0</v>
      </c>
      <c r="F45" s="18">
        <v>0</v>
      </c>
      <c r="G45" s="17">
        <v>79</v>
      </c>
      <c r="H45" s="2"/>
      <c r="I45" s="18">
        <f t="shared" si="6"/>
        <v>0</v>
      </c>
      <c r="K45" s="3">
        <v>44</v>
      </c>
      <c r="L45" s="2" t="s">
        <v>352</v>
      </c>
      <c r="M45" s="2" t="s">
        <v>21</v>
      </c>
      <c r="N45" s="20">
        <f t="shared" si="2"/>
        <v>63</v>
      </c>
      <c r="O45" s="21">
        <v>0</v>
      </c>
      <c r="P45" s="17">
        <v>63</v>
      </c>
      <c r="Q45" s="18">
        <v>0</v>
      </c>
      <c r="R45" s="2"/>
      <c r="S45" s="2"/>
      <c r="T45" s="18">
        <f t="shared" si="4"/>
        <v>0</v>
      </c>
    </row>
    <row r="46" spans="1:20" x14ac:dyDescent="0.35">
      <c r="A46" s="3">
        <v>45</v>
      </c>
      <c r="B46" s="2" t="s">
        <v>419</v>
      </c>
      <c r="C46" s="2" t="s">
        <v>175</v>
      </c>
      <c r="D46" s="20">
        <f t="shared" si="5"/>
        <v>77</v>
      </c>
      <c r="E46" s="21">
        <v>77</v>
      </c>
      <c r="F46" s="21">
        <v>0</v>
      </c>
      <c r="G46" s="18">
        <v>0</v>
      </c>
      <c r="H46" s="2"/>
      <c r="I46" s="18">
        <f t="shared" si="6"/>
        <v>0</v>
      </c>
      <c r="K46" s="3">
        <v>45</v>
      </c>
      <c r="L46" s="2" t="s">
        <v>335</v>
      </c>
      <c r="M46" s="2" t="s">
        <v>320</v>
      </c>
      <c r="N46" s="20">
        <f t="shared" si="2"/>
        <v>62</v>
      </c>
      <c r="O46" s="21">
        <v>0</v>
      </c>
      <c r="P46" s="17">
        <v>62</v>
      </c>
      <c r="Q46" s="18">
        <v>0</v>
      </c>
      <c r="R46" s="2"/>
      <c r="S46" s="2"/>
      <c r="T46" s="18">
        <f t="shared" si="4"/>
        <v>0</v>
      </c>
    </row>
    <row r="47" spans="1:20" x14ac:dyDescent="0.35">
      <c r="A47" s="3">
        <v>46</v>
      </c>
      <c r="B47" s="2" t="s">
        <v>932</v>
      </c>
      <c r="C47" s="2" t="s">
        <v>933</v>
      </c>
      <c r="D47" s="20">
        <f t="shared" si="5"/>
        <v>75</v>
      </c>
      <c r="E47" s="21">
        <v>0</v>
      </c>
      <c r="F47" s="18">
        <v>0</v>
      </c>
      <c r="G47" s="17">
        <v>75</v>
      </c>
      <c r="H47" s="2"/>
      <c r="I47" s="18">
        <f t="shared" si="6"/>
        <v>0</v>
      </c>
      <c r="K47" s="3">
        <v>46</v>
      </c>
      <c r="L47" s="2" t="s">
        <v>36</v>
      </c>
      <c r="M47" s="2" t="s">
        <v>757</v>
      </c>
      <c r="N47" s="20">
        <f t="shared" si="2"/>
        <v>61</v>
      </c>
      <c r="O47" s="21">
        <v>0</v>
      </c>
      <c r="P47" s="17">
        <v>61</v>
      </c>
      <c r="Q47" s="18">
        <v>0</v>
      </c>
      <c r="R47" s="2"/>
      <c r="S47" s="2"/>
      <c r="T47" s="18">
        <f t="shared" si="4"/>
        <v>0</v>
      </c>
    </row>
    <row r="48" spans="1:20" x14ac:dyDescent="0.35">
      <c r="A48" s="3">
        <v>47</v>
      </c>
      <c r="B48" s="2" t="s">
        <v>938</v>
      </c>
      <c r="C48" s="2" t="s">
        <v>939</v>
      </c>
      <c r="D48" s="20">
        <f t="shared" si="5"/>
        <v>73</v>
      </c>
      <c r="E48" s="21">
        <v>0</v>
      </c>
      <c r="F48" s="18">
        <v>0</v>
      </c>
      <c r="G48" s="17">
        <v>73</v>
      </c>
      <c r="H48" s="2"/>
      <c r="I48" s="18">
        <f t="shared" si="6"/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9" x14ac:dyDescent="0.35">
      <c r="A49" s="3">
        <v>48</v>
      </c>
      <c r="B49" s="2" t="s">
        <v>501</v>
      </c>
      <c r="C49" s="2" t="s">
        <v>332</v>
      </c>
      <c r="D49" s="20">
        <f t="shared" si="5"/>
        <v>72</v>
      </c>
      <c r="E49" s="21">
        <v>0</v>
      </c>
      <c r="F49" s="18">
        <v>0</v>
      </c>
      <c r="G49" s="17">
        <v>72</v>
      </c>
      <c r="H49" s="2"/>
      <c r="I49" s="18">
        <f t="shared" si="6"/>
        <v>0</v>
      </c>
    </row>
    <row r="50" spans="1:9" x14ac:dyDescent="0.35">
      <c r="A50" s="3">
        <v>49</v>
      </c>
      <c r="B50" s="2" t="s">
        <v>384</v>
      </c>
      <c r="C50" s="2" t="s">
        <v>385</v>
      </c>
      <c r="D50" s="20">
        <f t="shared" si="5"/>
        <v>72</v>
      </c>
      <c r="E50" s="21">
        <v>0</v>
      </c>
      <c r="F50" s="17">
        <v>72</v>
      </c>
      <c r="G50" s="18">
        <v>0</v>
      </c>
      <c r="H50" s="2"/>
      <c r="I50" s="18">
        <f t="shared" si="6"/>
        <v>0</v>
      </c>
    </row>
    <row r="51" spans="1:9" x14ac:dyDescent="0.35">
      <c r="A51" s="3">
        <v>50</v>
      </c>
      <c r="B51" s="2" t="s">
        <v>387</v>
      </c>
      <c r="C51" s="2" t="s">
        <v>32</v>
      </c>
      <c r="D51" s="20">
        <f t="shared" si="5"/>
        <v>70</v>
      </c>
      <c r="E51" s="21">
        <v>0</v>
      </c>
      <c r="F51" s="17">
        <v>70</v>
      </c>
      <c r="G51" s="18">
        <v>0</v>
      </c>
      <c r="H51" s="2"/>
      <c r="I51" s="18">
        <f t="shared" si="6"/>
        <v>0</v>
      </c>
    </row>
    <row r="52" spans="1:9" x14ac:dyDescent="0.35">
      <c r="A52" s="3">
        <v>51</v>
      </c>
      <c r="B52" s="2" t="s">
        <v>20</v>
      </c>
      <c r="C52" s="2" t="s">
        <v>935</v>
      </c>
      <c r="D52" s="20">
        <f t="shared" si="5"/>
        <v>69</v>
      </c>
      <c r="E52" s="21">
        <v>0</v>
      </c>
      <c r="F52" s="18">
        <v>0</v>
      </c>
      <c r="G52" s="17">
        <v>69</v>
      </c>
      <c r="H52" s="2"/>
      <c r="I52" s="18">
        <f t="shared" si="6"/>
        <v>0</v>
      </c>
    </row>
    <row r="53" spans="1:9" x14ac:dyDescent="0.35">
      <c r="A53" s="3">
        <v>52</v>
      </c>
      <c r="B53" s="2" t="s">
        <v>169</v>
      </c>
      <c r="C53" s="2" t="s">
        <v>340</v>
      </c>
      <c r="D53" s="20">
        <f t="shared" si="5"/>
        <v>67</v>
      </c>
      <c r="E53" s="21">
        <v>0</v>
      </c>
      <c r="F53" s="17">
        <v>67</v>
      </c>
      <c r="G53" s="18">
        <v>0</v>
      </c>
      <c r="H53" s="2"/>
      <c r="I53" s="18">
        <f t="shared" si="6"/>
        <v>0</v>
      </c>
    </row>
    <row r="54" spans="1:9" x14ac:dyDescent="0.35">
      <c r="A54" s="3">
        <v>53</v>
      </c>
      <c r="B54" s="2" t="s">
        <v>99</v>
      </c>
      <c r="C54" s="2" t="s">
        <v>390</v>
      </c>
      <c r="D54" s="20">
        <f t="shared" si="5"/>
        <v>66</v>
      </c>
      <c r="E54" s="21">
        <v>0</v>
      </c>
      <c r="F54" s="17">
        <v>66</v>
      </c>
      <c r="G54" s="18">
        <v>0</v>
      </c>
      <c r="H54" s="2"/>
      <c r="I54" s="18">
        <f t="shared" si="6"/>
        <v>0</v>
      </c>
    </row>
    <row r="55" spans="1:9" x14ac:dyDescent="0.35">
      <c r="A55" s="3">
        <v>54</v>
      </c>
      <c r="B55" s="2" t="s">
        <v>627</v>
      </c>
      <c r="C55" s="2" t="s">
        <v>628</v>
      </c>
      <c r="D55" s="20">
        <f t="shared" si="5"/>
        <v>65</v>
      </c>
      <c r="E55" s="21">
        <v>0</v>
      </c>
      <c r="F55" s="18">
        <v>0</v>
      </c>
      <c r="G55" s="17">
        <v>65</v>
      </c>
      <c r="H55" s="2"/>
      <c r="I55" s="18">
        <f t="shared" si="6"/>
        <v>0</v>
      </c>
    </row>
    <row r="56" spans="1:9" x14ac:dyDescent="0.35">
      <c r="A56" s="3">
        <v>55</v>
      </c>
      <c r="B56" s="2" t="s">
        <v>185</v>
      </c>
      <c r="C56" s="2" t="s">
        <v>393</v>
      </c>
      <c r="D56" s="20">
        <f t="shared" si="5"/>
        <v>64</v>
      </c>
      <c r="E56" s="21">
        <v>0</v>
      </c>
      <c r="F56" s="17">
        <v>64</v>
      </c>
      <c r="G56" s="18">
        <v>0</v>
      </c>
      <c r="H56" s="2"/>
      <c r="I56" s="18">
        <f t="shared" si="6"/>
        <v>0</v>
      </c>
    </row>
    <row r="57" spans="1:9" x14ac:dyDescent="0.35">
      <c r="A57" s="3">
        <v>56</v>
      </c>
      <c r="B57" s="2" t="s">
        <v>22</v>
      </c>
      <c r="C57" s="2" t="s">
        <v>940</v>
      </c>
      <c r="D57" s="20">
        <f t="shared" si="5"/>
        <v>64</v>
      </c>
      <c r="E57" s="21">
        <v>0</v>
      </c>
      <c r="F57" s="18">
        <v>0</v>
      </c>
      <c r="G57" s="17">
        <v>64</v>
      </c>
      <c r="H57" s="2"/>
      <c r="I57" s="18">
        <f t="shared" si="6"/>
        <v>0</v>
      </c>
    </row>
    <row r="58" spans="1:9" x14ac:dyDescent="0.35">
      <c r="A58" s="3">
        <v>57</v>
      </c>
      <c r="B58" s="2" t="s">
        <v>941</v>
      </c>
      <c r="C58" s="2" t="s">
        <v>942</v>
      </c>
      <c r="D58" s="20">
        <f t="shared" si="5"/>
        <v>63</v>
      </c>
      <c r="E58" s="21">
        <v>0</v>
      </c>
      <c r="F58" s="18">
        <v>0</v>
      </c>
      <c r="G58" s="17">
        <v>63</v>
      </c>
      <c r="H58" s="2"/>
      <c r="I58" s="18">
        <f t="shared" si="6"/>
        <v>0</v>
      </c>
    </row>
    <row r="59" spans="1:9" x14ac:dyDescent="0.35">
      <c r="A59" s="3">
        <v>58</v>
      </c>
      <c r="B59" s="2" t="s">
        <v>394</v>
      </c>
      <c r="C59" s="2" t="s">
        <v>395</v>
      </c>
      <c r="D59" s="20">
        <f t="shared" si="5"/>
        <v>63</v>
      </c>
      <c r="E59" s="21">
        <v>0</v>
      </c>
      <c r="F59" s="17">
        <v>63</v>
      </c>
      <c r="G59" s="18">
        <v>0</v>
      </c>
      <c r="H59" s="2"/>
      <c r="I59" s="18">
        <f t="shared" si="6"/>
        <v>0</v>
      </c>
    </row>
    <row r="60" spans="1:9" x14ac:dyDescent="0.35">
      <c r="A60" s="3">
        <v>59</v>
      </c>
      <c r="B60" s="2" t="s">
        <v>399</v>
      </c>
      <c r="C60" s="2" t="s">
        <v>400</v>
      </c>
      <c r="D60" s="20">
        <f t="shared" si="5"/>
        <v>62</v>
      </c>
      <c r="E60" s="18">
        <v>0</v>
      </c>
      <c r="F60" s="17">
        <v>0</v>
      </c>
      <c r="G60" s="17">
        <v>62</v>
      </c>
      <c r="H60" s="2"/>
      <c r="I60" s="18">
        <f t="shared" si="6"/>
        <v>0</v>
      </c>
    </row>
    <row r="61" spans="1:9" x14ac:dyDescent="0.35">
      <c r="A61" s="3">
        <v>60</v>
      </c>
      <c r="B61" s="2" t="s">
        <v>98</v>
      </c>
      <c r="C61" s="2" t="s">
        <v>396</v>
      </c>
      <c r="D61" s="20">
        <f t="shared" si="5"/>
        <v>62</v>
      </c>
      <c r="E61" s="21">
        <v>0</v>
      </c>
      <c r="F61" s="17">
        <v>62</v>
      </c>
      <c r="G61" s="18">
        <v>0</v>
      </c>
      <c r="H61" s="2"/>
      <c r="I61" s="18">
        <f t="shared" si="6"/>
        <v>0</v>
      </c>
    </row>
    <row r="62" spans="1:9" x14ac:dyDescent="0.35">
      <c r="A62" s="3">
        <v>61</v>
      </c>
      <c r="B62" s="2" t="s">
        <v>174</v>
      </c>
      <c r="C62" s="2" t="s">
        <v>51</v>
      </c>
      <c r="D62" s="20">
        <f t="shared" si="5"/>
        <v>61</v>
      </c>
      <c r="E62" s="21">
        <v>0</v>
      </c>
      <c r="F62" s="18">
        <v>0</v>
      </c>
      <c r="G62" s="17">
        <v>61</v>
      </c>
      <c r="H62" s="2"/>
      <c r="I62" s="18">
        <f t="shared" si="6"/>
        <v>0</v>
      </c>
    </row>
    <row r="63" spans="1:9" x14ac:dyDescent="0.35">
      <c r="A63" s="3">
        <v>62</v>
      </c>
      <c r="B63" s="2" t="s">
        <v>397</v>
      </c>
      <c r="C63" s="2" t="s">
        <v>226</v>
      </c>
      <c r="D63" s="20">
        <f t="shared" si="5"/>
        <v>61</v>
      </c>
      <c r="E63" s="21">
        <v>0</v>
      </c>
      <c r="F63" s="17">
        <v>61</v>
      </c>
      <c r="G63" s="18">
        <v>0</v>
      </c>
      <c r="H63" s="2"/>
      <c r="I63" s="18">
        <f t="shared" si="6"/>
        <v>0</v>
      </c>
    </row>
    <row r="64" spans="1:9" x14ac:dyDescent="0.35">
      <c r="A64" s="3">
        <v>63</v>
      </c>
      <c r="B64" s="2" t="s">
        <v>380</v>
      </c>
      <c r="C64" s="2" t="s">
        <v>398</v>
      </c>
      <c r="D64" s="20">
        <f t="shared" si="5"/>
        <v>60</v>
      </c>
      <c r="E64" s="21">
        <v>0</v>
      </c>
      <c r="F64" s="17">
        <v>60</v>
      </c>
      <c r="G64" s="18">
        <v>0</v>
      </c>
      <c r="H64" s="2"/>
      <c r="I64" s="18">
        <f t="shared" si="6"/>
        <v>0</v>
      </c>
    </row>
    <row r="65" spans="1:9" x14ac:dyDescent="0.35">
      <c r="A65" s="3">
        <v>64</v>
      </c>
      <c r="B65" s="2" t="s">
        <v>463</v>
      </c>
      <c r="C65" s="2" t="s">
        <v>935</v>
      </c>
      <c r="D65" s="20">
        <f t="shared" si="5"/>
        <v>60</v>
      </c>
      <c r="E65" s="21">
        <v>0</v>
      </c>
      <c r="F65" s="18">
        <v>0</v>
      </c>
      <c r="G65" s="17">
        <v>60</v>
      </c>
      <c r="H65" s="2"/>
      <c r="I65" s="18">
        <f t="shared" si="6"/>
        <v>0</v>
      </c>
    </row>
    <row r="66" spans="1:9" x14ac:dyDescent="0.35">
      <c r="A66" s="3">
        <v>65</v>
      </c>
      <c r="B66" s="2" t="s">
        <v>125</v>
      </c>
      <c r="C66" s="2" t="s">
        <v>62</v>
      </c>
      <c r="D66" s="20">
        <f t="shared" ref="D66:D97" si="7">SUM(E66:H66)-SMALL(E66:H66,1)</f>
        <v>0</v>
      </c>
      <c r="E66" s="21">
        <v>0</v>
      </c>
      <c r="F66" s="21">
        <v>0</v>
      </c>
      <c r="G66" s="18">
        <v>0</v>
      </c>
      <c r="H66" s="1"/>
      <c r="I66" s="18">
        <f t="shared" ref="I66:I97" si="8">MIN(E66:H66)</f>
        <v>0</v>
      </c>
    </row>
    <row r="67" spans="1:9" x14ac:dyDescent="0.35">
      <c r="A67" s="3">
        <v>66</v>
      </c>
      <c r="B67" s="2" t="s">
        <v>92</v>
      </c>
      <c r="C67" s="2" t="s">
        <v>91</v>
      </c>
      <c r="D67" s="20">
        <f t="shared" si="7"/>
        <v>0</v>
      </c>
      <c r="E67" s="21">
        <v>0</v>
      </c>
      <c r="F67" s="21">
        <v>0</v>
      </c>
      <c r="G67" s="18">
        <v>0</v>
      </c>
      <c r="H67" s="1"/>
      <c r="I67" s="18">
        <f t="shared" si="8"/>
        <v>0</v>
      </c>
    </row>
    <row r="68" spans="1:9" x14ac:dyDescent="0.35">
      <c r="A68" s="3">
        <v>67</v>
      </c>
      <c r="B68" s="2" t="s">
        <v>108</v>
      </c>
      <c r="C68" s="2" t="s">
        <v>107</v>
      </c>
      <c r="D68" s="20">
        <f t="shared" si="7"/>
        <v>0</v>
      </c>
      <c r="E68" s="21">
        <v>0</v>
      </c>
      <c r="F68" s="21">
        <v>0</v>
      </c>
      <c r="G68" s="18">
        <v>0</v>
      </c>
      <c r="H68" s="1"/>
      <c r="I68" s="18">
        <f t="shared" si="8"/>
        <v>0</v>
      </c>
    </row>
    <row r="69" spans="1:9" x14ac:dyDescent="0.35">
      <c r="A69" s="3">
        <v>68</v>
      </c>
      <c r="B69" s="2" t="s">
        <v>95</v>
      </c>
      <c r="C69" s="2" t="s">
        <v>94</v>
      </c>
      <c r="D69" s="20">
        <f t="shared" si="7"/>
        <v>0</v>
      </c>
      <c r="E69" s="21">
        <v>0</v>
      </c>
      <c r="F69" s="21">
        <v>0</v>
      </c>
      <c r="G69" s="18">
        <v>0</v>
      </c>
      <c r="H69" s="1"/>
      <c r="I69" s="18">
        <f t="shared" si="8"/>
        <v>0</v>
      </c>
    </row>
    <row r="70" spans="1:9" x14ac:dyDescent="0.35">
      <c r="A70" s="3"/>
      <c r="B70" s="2"/>
      <c r="C70" s="2"/>
      <c r="D70" s="2"/>
      <c r="E70" s="2"/>
      <c r="F70" s="2"/>
      <c r="G70" s="2"/>
      <c r="H70" s="2"/>
      <c r="I70" s="2"/>
    </row>
    <row r="71" spans="1:9" x14ac:dyDescent="0.35">
      <c r="A71" s="3"/>
    </row>
    <row r="72" spans="1:9" x14ac:dyDescent="0.35">
      <c r="A72" s="3"/>
    </row>
    <row r="73" spans="1:9" x14ac:dyDescent="0.35">
      <c r="A73" s="3"/>
    </row>
    <row r="74" spans="1:9" x14ac:dyDescent="0.35">
      <c r="A74" s="3"/>
    </row>
    <row r="75" spans="1:9" x14ac:dyDescent="0.35">
      <c r="A75" s="3"/>
    </row>
    <row r="76" spans="1:9" x14ac:dyDescent="0.35">
      <c r="A76" s="3"/>
    </row>
    <row r="77" spans="1:9" x14ac:dyDescent="0.35">
      <c r="A77" s="3"/>
    </row>
  </sheetData>
  <sortState xmlns:xlrd2="http://schemas.microsoft.com/office/spreadsheetml/2017/richdata2" ref="B2:I70">
    <sortCondition descending="1" ref="D2:D7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EE02-D769-466B-81EC-0C86A85C12A1}">
  <dimension ref="A1:O134"/>
  <sheetViews>
    <sheetView zoomScale="110" zoomScaleNormal="110" workbookViewId="0">
      <selection activeCell="M1" sqref="M1:N1048576"/>
    </sheetView>
  </sheetViews>
  <sheetFormatPr defaultRowHeight="14.5" x14ac:dyDescent="0.35"/>
  <cols>
    <col min="1" max="1" width="4.81640625" customWidth="1"/>
    <col min="2" max="2" width="12.453125" customWidth="1"/>
    <col min="3" max="3" width="13" customWidth="1"/>
    <col min="4" max="4" width="11.54296875" customWidth="1"/>
    <col min="5" max="6" width="11.1796875" customWidth="1"/>
    <col min="7" max="7" width="8.1796875" customWidth="1"/>
    <col min="8" max="8" width="10.26953125" customWidth="1"/>
    <col min="9" max="9" width="7.26953125" customWidth="1"/>
    <col min="10" max="10" width="7.54296875" customWidth="1"/>
    <col min="11" max="11" width="7" customWidth="1"/>
    <col min="12" max="12" width="7.7265625" customWidth="1"/>
  </cols>
  <sheetData>
    <row r="1" spans="1:15" x14ac:dyDescent="0.35">
      <c r="A1" s="6"/>
      <c r="B1" s="9" t="s">
        <v>153</v>
      </c>
      <c r="C1" s="8"/>
      <c r="D1" s="5" t="s">
        <v>649</v>
      </c>
      <c r="E1" s="5" t="s">
        <v>650</v>
      </c>
      <c r="F1" s="5" t="s">
        <v>944</v>
      </c>
      <c r="G1" s="5" t="s">
        <v>260</v>
      </c>
      <c r="H1" s="5" t="s">
        <v>648</v>
      </c>
      <c r="I1" s="5" t="s">
        <v>259</v>
      </c>
      <c r="J1" s="5" t="s">
        <v>325</v>
      </c>
      <c r="K1" s="5" t="s">
        <v>326</v>
      </c>
      <c r="L1" s="5"/>
      <c r="M1" s="5" t="s">
        <v>405</v>
      </c>
      <c r="N1" s="5" t="s">
        <v>406</v>
      </c>
      <c r="O1" s="5" t="s">
        <v>945</v>
      </c>
    </row>
    <row r="2" spans="1:15" x14ac:dyDescent="0.35">
      <c r="A2" s="3">
        <v>1</v>
      </c>
      <c r="B2" s="2" t="s">
        <v>333</v>
      </c>
      <c r="C2" s="2" t="s">
        <v>334</v>
      </c>
      <c r="D2" s="19">
        <f t="shared" ref="D2:D33" si="0">(SUM(G2:L2)-SMALL(G2:L2,1))</f>
        <v>297</v>
      </c>
      <c r="E2" s="20">
        <f t="shared" ref="E2:E33" si="1">SUM(G2:L2)-SMALL(G2:L2,1)-SMALL(G2:L2,2)</f>
        <v>297</v>
      </c>
      <c r="F2" s="20">
        <f t="shared" ref="F2:F33" si="2">SUM(G2:L2)-M2-N2-O2</f>
        <v>201</v>
      </c>
      <c r="G2" s="18">
        <v>0</v>
      </c>
      <c r="H2" s="18">
        <v>0</v>
      </c>
      <c r="I2" s="18">
        <v>96</v>
      </c>
      <c r="J2" s="17">
        <v>101</v>
      </c>
      <c r="K2" s="17">
        <v>100</v>
      </c>
      <c r="L2" s="2"/>
      <c r="M2" s="18">
        <f t="shared" ref="M2:M33" si="3">MIN(G2:L2)</f>
        <v>0</v>
      </c>
      <c r="N2" s="18">
        <f t="shared" ref="N2:N33" si="4">SMALL(G2:L2,2)</f>
        <v>0</v>
      </c>
      <c r="O2" s="18">
        <f t="shared" ref="O2:O33" si="5">SMALL(G2:L2,3)</f>
        <v>96</v>
      </c>
    </row>
    <row r="3" spans="1:15" x14ac:dyDescent="0.35">
      <c r="A3" s="3">
        <v>2</v>
      </c>
      <c r="B3" s="2" t="s">
        <v>328</v>
      </c>
      <c r="C3" s="2" t="s">
        <v>329</v>
      </c>
      <c r="D3" s="19">
        <f t="shared" si="0"/>
        <v>196</v>
      </c>
      <c r="E3" s="20">
        <f t="shared" si="1"/>
        <v>196</v>
      </c>
      <c r="F3" s="20">
        <f t="shared" si="2"/>
        <v>196</v>
      </c>
      <c r="G3" s="21">
        <v>0</v>
      </c>
      <c r="H3" s="18">
        <v>0</v>
      </c>
      <c r="I3" s="17">
        <v>100</v>
      </c>
      <c r="J3" s="18">
        <v>0</v>
      </c>
      <c r="K3" s="17">
        <v>96</v>
      </c>
      <c r="L3" s="2"/>
      <c r="M3" s="18">
        <f t="shared" si="3"/>
        <v>0</v>
      </c>
      <c r="N3" s="18">
        <f t="shared" si="4"/>
        <v>0</v>
      </c>
      <c r="O3" s="18">
        <f t="shared" si="5"/>
        <v>0</v>
      </c>
    </row>
    <row r="4" spans="1:15" x14ac:dyDescent="0.35">
      <c r="A4" s="3">
        <v>3</v>
      </c>
      <c r="B4" s="2" t="s">
        <v>124</v>
      </c>
      <c r="C4" s="2" t="s">
        <v>123</v>
      </c>
      <c r="D4" s="19">
        <f t="shared" si="0"/>
        <v>196</v>
      </c>
      <c r="E4" s="20">
        <f t="shared" si="1"/>
        <v>196</v>
      </c>
      <c r="F4" s="20">
        <f t="shared" si="2"/>
        <v>196</v>
      </c>
      <c r="G4" s="17">
        <v>98</v>
      </c>
      <c r="H4" s="21">
        <v>0</v>
      </c>
      <c r="I4" s="18">
        <v>0</v>
      </c>
      <c r="J4" s="17">
        <v>98</v>
      </c>
      <c r="K4" s="18">
        <v>0</v>
      </c>
      <c r="L4" s="2"/>
      <c r="M4" s="18">
        <f t="shared" si="3"/>
        <v>0</v>
      </c>
      <c r="N4" s="18">
        <f t="shared" si="4"/>
        <v>0</v>
      </c>
      <c r="O4" s="18">
        <f t="shared" si="5"/>
        <v>0</v>
      </c>
    </row>
    <row r="5" spans="1:15" x14ac:dyDescent="0.35">
      <c r="A5" s="3">
        <v>4</v>
      </c>
      <c r="B5" s="2" t="s">
        <v>187</v>
      </c>
      <c r="C5" s="2" t="s">
        <v>338</v>
      </c>
      <c r="D5" s="19">
        <f t="shared" si="0"/>
        <v>285</v>
      </c>
      <c r="E5" s="20">
        <f t="shared" si="1"/>
        <v>285</v>
      </c>
      <c r="F5" s="20">
        <f t="shared" si="2"/>
        <v>193</v>
      </c>
      <c r="G5" s="18">
        <v>0</v>
      </c>
      <c r="H5" s="17">
        <v>100</v>
      </c>
      <c r="I5" s="17">
        <v>93</v>
      </c>
      <c r="J5" s="18">
        <v>0</v>
      </c>
      <c r="K5" s="18">
        <v>92</v>
      </c>
      <c r="L5" s="2"/>
      <c r="M5" s="18">
        <f t="shared" si="3"/>
        <v>0</v>
      </c>
      <c r="N5" s="18">
        <f t="shared" si="4"/>
        <v>0</v>
      </c>
      <c r="O5" s="18">
        <f t="shared" si="5"/>
        <v>92</v>
      </c>
    </row>
    <row r="6" spans="1:15" x14ac:dyDescent="0.35">
      <c r="A6" s="3">
        <v>5</v>
      </c>
      <c r="B6" s="2" t="s">
        <v>126</v>
      </c>
      <c r="C6" s="2" t="s">
        <v>54</v>
      </c>
      <c r="D6" s="19">
        <f t="shared" si="0"/>
        <v>190</v>
      </c>
      <c r="E6" s="20">
        <f t="shared" si="1"/>
        <v>190</v>
      </c>
      <c r="F6" s="20">
        <f t="shared" si="2"/>
        <v>190</v>
      </c>
      <c r="G6" s="17">
        <v>98</v>
      </c>
      <c r="H6" s="21">
        <v>0</v>
      </c>
      <c r="I6" s="17">
        <v>92</v>
      </c>
      <c r="J6" s="18">
        <v>0</v>
      </c>
      <c r="K6" s="18">
        <v>0</v>
      </c>
      <c r="L6" s="2"/>
      <c r="M6" s="18">
        <f t="shared" si="3"/>
        <v>0</v>
      </c>
      <c r="N6" s="18">
        <f t="shared" si="4"/>
        <v>0</v>
      </c>
      <c r="O6" s="18">
        <f t="shared" si="5"/>
        <v>0</v>
      </c>
    </row>
    <row r="7" spans="1:15" x14ac:dyDescent="0.35">
      <c r="A7" s="3">
        <v>6</v>
      </c>
      <c r="B7" s="2" t="s">
        <v>335</v>
      </c>
      <c r="C7" s="2" t="s">
        <v>336</v>
      </c>
      <c r="D7" s="19">
        <f t="shared" si="0"/>
        <v>189</v>
      </c>
      <c r="E7" s="20">
        <f t="shared" si="1"/>
        <v>189</v>
      </c>
      <c r="F7" s="20">
        <f t="shared" si="2"/>
        <v>189</v>
      </c>
      <c r="G7" s="21">
        <v>0</v>
      </c>
      <c r="H7" s="17">
        <v>94</v>
      </c>
      <c r="I7" s="17">
        <v>95</v>
      </c>
      <c r="J7" s="18">
        <v>0</v>
      </c>
      <c r="K7" s="18">
        <v>0</v>
      </c>
      <c r="L7" s="2"/>
      <c r="M7" s="18">
        <f t="shared" si="3"/>
        <v>0</v>
      </c>
      <c r="N7" s="18">
        <f t="shared" si="4"/>
        <v>0</v>
      </c>
      <c r="O7" s="18">
        <f t="shared" si="5"/>
        <v>0</v>
      </c>
    </row>
    <row r="8" spans="1:15" x14ac:dyDescent="0.35">
      <c r="A8" s="3">
        <v>7</v>
      </c>
      <c r="B8" s="2" t="s">
        <v>106</v>
      </c>
      <c r="C8" s="2" t="s">
        <v>105</v>
      </c>
      <c r="D8" s="19">
        <f t="shared" si="0"/>
        <v>188</v>
      </c>
      <c r="E8" s="20">
        <f t="shared" si="1"/>
        <v>188</v>
      </c>
      <c r="F8" s="20">
        <f t="shared" si="2"/>
        <v>188</v>
      </c>
      <c r="G8" s="17">
        <v>94</v>
      </c>
      <c r="H8" s="21">
        <v>0</v>
      </c>
      <c r="I8" s="18">
        <v>0</v>
      </c>
      <c r="J8" s="18">
        <v>0</v>
      </c>
      <c r="K8" s="17">
        <v>94</v>
      </c>
      <c r="L8" s="2"/>
      <c r="M8" s="18">
        <f t="shared" si="3"/>
        <v>0</v>
      </c>
      <c r="N8" s="18">
        <f t="shared" si="4"/>
        <v>0</v>
      </c>
      <c r="O8" s="18">
        <f t="shared" si="5"/>
        <v>0</v>
      </c>
    </row>
    <row r="9" spans="1:15" x14ac:dyDescent="0.35">
      <c r="A9" s="3">
        <v>8</v>
      </c>
      <c r="B9" s="2" t="s">
        <v>333</v>
      </c>
      <c r="C9" s="2" t="s">
        <v>366</v>
      </c>
      <c r="D9" s="19">
        <f t="shared" si="0"/>
        <v>187</v>
      </c>
      <c r="E9" s="20">
        <f t="shared" si="1"/>
        <v>187</v>
      </c>
      <c r="F9" s="20">
        <f t="shared" si="2"/>
        <v>187</v>
      </c>
      <c r="G9" s="21">
        <v>0</v>
      </c>
      <c r="H9" s="18">
        <v>0</v>
      </c>
      <c r="I9" s="17">
        <v>90</v>
      </c>
      <c r="J9" s="18">
        <v>0</v>
      </c>
      <c r="K9" s="17">
        <v>97</v>
      </c>
      <c r="L9" s="2"/>
      <c r="M9" s="18">
        <f t="shared" si="3"/>
        <v>0</v>
      </c>
      <c r="N9" s="18">
        <f t="shared" si="4"/>
        <v>0</v>
      </c>
      <c r="O9" s="18">
        <f t="shared" si="5"/>
        <v>0</v>
      </c>
    </row>
    <row r="10" spans="1:15" x14ac:dyDescent="0.35">
      <c r="A10" s="3">
        <v>9</v>
      </c>
      <c r="B10" s="2" t="s">
        <v>276</v>
      </c>
      <c r="C10" s="2" t="s">
        <v>348</v>
      </c>
      <c r="D10" s="19">
        <f t="shared" si="0"/>
        <v>262</v>
      </c>
      <c r="E10" s="20">
        <f t="shared" si="1"/>
        <v>262</v>
      </c>
      <c r="F10" s="20">
        <f t="shared" si="2"/>
        <v>181</v>
      </c>
      <c r="G10" s="18">
        <v>0</v>
      </c>
      <c r="H10" s="17">
        <v>97</v>
      </c>
      <c r="I10" s="17">
        <v>84</v>
      </c>
      <c r="J10" s="18">
        <v>0</v>
      </c>
      <c r="K10" s="18">
        <v>81</v>
      </c>
      <c r="L10" s="2"/>
      <c r="M10" s="18">
        <f t="shared" si="3"/>
        <v>0</v>
      </c>
      <c r="N10" s="18">
        <f t="shared" si="4"/>
        <v>0</v>
      </c>
      <c r="O10" s="18">
        <f t="shared" si="5"/>
        <v>81</v>
      </c>
    </row>
    <row r="11" spans="1:15" x14ac:dyDescent="0.35">
      <c r="A11" s="3">
        <v>10</v>
      </c>
      <c r="B11" s="2" t="s">
        <v>341</v>
      </c>
      <c r="C11" s="2" t="s">
        <v>339</v>
      </c>
      <c r="D11" s="19">
        <f t="shared" si="0"/>
        <v>178</v>
      </c>
      <c r="E11" s="20">
        <f t="shared" si="1"/>
        <v>178</v>
      </c>
      <c r="F11" s="20">
        <f t="shared" si="2"/>
        <v>178</v>
      </c>
      <c r="G11" s="21">
        <v>0</v>
      </c>
      <c r="H11" s="18">
        <v>0</v>
      </c>
      <c r="I11" s="17">
        <v>88</v>
      </c>
      <c r="J11" s="18">
        <v>0</v>
      </c>
      <c r="K11" s="17">
        <v>90</v>
      </c>
      <c r="L11" s="2"/>
      <c r="M11" s="18">
        <f t="shared" si="3"/>
        <v>0</v>
      </c>
      <c r="N11" s="18">
        <f t="shared" si="4"/>
        <v>0</v>
      </c>
      <c r="O11" s="18">
        <f t="shared" si="5"/>
        <v>0</v>
      </c>
    </row>
    <row r="12" spans="1:15" x14ac:dyDescent="0.35">
      <c r="A12" s="3">
        <v>11</v>
      </c>
      <c r="B12" s="2" t="s">
        <v>99</v>
      </c>
      <c r="C12" s="2" t="s">
        <v>337</v>
      </c>
      <c r="D12" s="19">
        <f t="shared" si="0"/>
        <v>178</v>
      </c>
      <c r="E12" s="20">
        <f t="shared" si="1"/>
        <v>178</v>
      </c>
      <c r="F12" s="20">
        <f t="shared" si="2"/>
        <v>178</v>
      </c>
      <c r="G12" s="21">
        <v>0</v>
      </c>
      <c r="H12" s="18">
        <v>0</v>
      </c>
      <c r="I12" s="17">
        <v>94</v>
      </c>
      <c r="J12" s="18">
        <v>0</v>
      </c>
      <c r="K12" s="17">
        <v>84</v>
      </c>
      <c r="L12" s="2"/>
      <c r="M12" s="18">
        <f t="shared" si="3"/>
        <v>0</v>
      </c>
      <c r="N12" s="18">
        <f t="shared" si="4"/>
        <v>0</v>
      </c>
      <c r="O12" s="18">
        <f t="shared" si="5"/>
        <v>0</v>
      </c>
    </row>
    <row r="13" spans="1:15" x14ac:dyDescent="0.35">
      <c r="A13" s="3">
        <v>12</v>
      </c>
      <c r="B13" s="2" t="s">
        <v>65</v>
      </c>
      <c r="C13" s="2" t="s">
        <v>349</v>
      </c>
      <c r="D13" s="19">
        <f t="shared" si="0"/>
        <v>258</v>
      </c>
      <c r="E13" s="20">
        <f t="shared" si="1"/>
        <v>258</v>
      </c>
      <c r="F13" s="20">
        <f t="shared" si="2"/>
        <v>176</v>
      </c>
      <c r="G13" s="18">
        <v>0</v>
      </c>
      <c r="H13" s="17">
        <v>93</v>
      </c>
      <c r="I13" s="17">
        <v>83</v>
      </c>
      <c r="J13" s="18">
        <v>0</v>
      </c>
      <c r="K13" s="17">
        <v>82</v>
      </c>
      <c r="L13" s="2"/>
      <c r="M13" s="18">
        <f t="shared" si="3"/>
        <v>0</v>
      </c>
      <c r="N13" s="18">
        <f t="shared" si="4"/>
        <v>0</v>
      </c>
      <c r="O13" s="18">
        <f t="shared" si="5"/>
        <v>82</v>
      </c>
    </row>
    <row r="14" spans="1:15" x14ac:dyDescent="0.35">
      <c r="A14" s="3">
        <v>13</v>
      </c>
      <c r="B14" s="2" t="s">
        <v>350</v>
      </c>
      <c r="C14" s="2" t="s">
        <v>348</v>
      </c>
      <c r="D14" s="19">
        <f t="shared" si="0"/>
        <v>175</v>
      </c>
      <c r="E14" s="20">
        <f t="shared" si="1"/>
        <v>175</v>
      </c>
      <c r="F14" s="20">
        <f t="shared" si="2"/>
        <v>175</v>
      </c>
      <c r="G14" s="21">
        <v>0</v>
      </c>
      <c r="H14" s="18">
        <v>0</v>
      </c>
      <c r="I14" s="17">
        <v>82</v>
      </c>
      <c r="J14" s="18">
        <v>0</v>
      </c>
      <c r="K14" s="17">
        <v>93</v>
      </c>
      <c r="L14" s="2"/>
      <c r="M14" s="18">
        <f t="shared" si="3"/>
        <v>0</v>
      </c>
      <c r="N14" s="18">
        <f t="shared" si="4"/>
        <v>0</v>
      </c>
      <c r="O14" s="18">
        <f t="shared" si="5"/>
        <v>0</v>
      </c>
    </row>
    <row r="15" spans="1:15" x14ac:dyDescent="0.35">
      <c r="A15" s="3">
        <v>14</v>
      </c>
      <c r="B15" s="2" t="s">
        <v>346</v>
      </c>
      <c r="C15" s="2" t="s">
        <v>347</v>
      </c>
      <c r="D15" s="19">
        <f t="shared" si="0"/>
        <v>168</v>
      </c>
      <c r="E15" s="20">
        <f t="shared" si="1"/>
        <v>168</v>
      </c>
      <c r="F15" s="20">
        <f t="shared" si="2"/>
        <v>168</v>
      </c>
      <c r="G15" s="21">
        <v>0</v>
      </c>
      <c r="H15" s="18">
        <v>0</v>
      </c>
      <c r="I15" s="17">
        <v>85</v>
      </c>
      <c r="J15" s="18">
        <v>0</v>
      </c>
      <c r="K15" s="17">
        <v>83</v>
      </c>
      <c r="L15" s="2"/>
      <c r="M15" s="18">
        <f t="shared" si="3"/>
        <v>0</v>
      </c>
      <c r="N15" s="18">
        <f t="shared" si="4"/>
        <v>0</v>
      </c>
      <c r="O15" s="18">
        <f t="shared" si="5"/>
        <v>0</v>
      </c>
    </row>
    <row r="16" spans="1:15" x14ac:dyDescent="0.35">
      <c r="A16" s="3">
        <v>15</v>
      </c>
      <c r="B16" s="2" t="s">
        <v>99</v>
      </c>
      <c r="C16" s="2" t="s">
        <v>98</v>
      </c>
      <c r="D16" s="19">
        <f t="shared" si="0"/>
        <v>167</v>
      </c>
      <c r="E16" s="20">
        <f t="shared" si="1"/>
        <v>167</v>
      </c>
      <c r="F16" s="20">
        <f t="shared" si="2"/>
        <v>167</v>
      </c>
      <c r="G16" s="21">
        <v>0</v>
      </c>
      <c r="H16" s="18">
        <v>0</v>
      </c>
      <c r="I16" s="18">
        <v>0</v>
      </c>
      <c r="J16" s="17">
        <v>80</v>
      </c>
      <c r="K16" s="17">
        <v>87</v>
      </c>
      <c r="L16" s="2"/>
      <c r="M16" s="18">
        <f t="shared" si="3"/>
        <v>0</v>
      </c>
      <c r="N16" s="18">
        <f t="shared" si="4"/>
        <v>0</v>
      </c>
      <c r="O16" s="18">
        <f t="shared" si="5"/>
        <v>0</v>
      </c>
    </row>
    <row r="17" spans="1:15" x14ac:dyDescent="0.35">
      <c r="A17" s="3">
        <v>16</v>
      </c>
      <c r="B17" s="2" t="s">
        <v>361</v>
      </c>
      <c r="C17" s="2" t="s">
        <v>362</v>
      </c>
      <c r="D17" s="19">
        <f t="shared" si="0"/>
        <v>163</v>
      </c>
      <c r="E17" s="20">
        <f t="shared" si="1"/>
        <v>163</v>
      </c>
      <c r="F17" s="20">
        <f t="shared" si="2"/>
        <v>163</v>
      </c>
      <c r="G17" s="21">
        <v>0</v>
      </c>
      <c r="H17" s="17">
        <v>88</v>
      </c>
      <c r="I17" s="17">
        <v>75</v>
      </c>
      <c r="J17" s="18">
        <v>0</v>
      </c>
      <c r="K17" s="18">
        <v>0</v>
      </c>
      <c r="L17" s="2"/>
      <c r="M17" s="18">
        <f t="shared" si="3"/>
        <v>0</v>
      </c>
      <c r="N17" s="18">
        <f t="shared" si="4"/>
        <v>0</v>
      </c>
      <c r="O17" s="18">
        <f t="shared" si="5"/>
        <v>0</v>
      </c>
    </row>
    <row r="18" spans="1:15" x14ac:dyDescent="0.35">
      <c r="A18" s="3">
        <v>17</v>
      </c>
      <c r="B18" s="2" t="s">
        <v>87</v>
      </c>
      <c r="C18" s="2" t="s">
        <v>93</v>
      </c>
      <c r="D18" s="19">
        <f t="shared" si="0"/>
        <v>162</v>
      </c>
      <c r="E18" s="20">
        <f t="shared" si="1"/>
        <v>162</v>
      </c>
      <c r="F18" s="20">
        <f t="shared" si="2"/>
        <v>162</v>
      </c>
      <c r="G18" s="17">
        <v>92</v>
      </c>
      <c r="H18" s="21">
        <v>0</v>
      </c>
      <c r="I18" s="18">
        <v>0</v>
      </c>
      <c r="J18" s="18">
        <v>0</v>
      </c>
      <c r="K18" s="17">
        <v>70</v>
      </c>
      <c r="L18" s="2"/>
      <c r="M18" s="18">
        <f t="shared" si="3"/>
        <v>0</v>
      </c>
      <c r="N18" s="18">
        <f t="shared" si="4"/>
        <v>0</v>
      </c>
      <c r="O18" s="18">
        <f t="shared" si="5"/>
        <v>0</v>
      </c>
    </row>
    <row r="19" spans="1:15" x14ac:dyDescent="0.35">
      <c r="A19" s="3">
        <v>18</v>
      </c>
      <c r="B19" s="2" t="s">
        <v>352</v>
      </c>
      <c r="C19" s="2" t="s">
        <v>353</v>
      </c>
      <c r="D19" s="19">
        <f t="shared" si="0"/>
        <v>159</v>
      </c>
      <c r="E19" s="20">
        <f t="shared" si="1"/>
        <v>159</v>
      </c>
      <c r="F19" s="20">
        <f t="shared" si="2"/>
        <v>159</v>
      </c>
      <c r="G19" s="21">
        <v>0</v>
      </c>
      <c r="H19" s="18">
        <v>0</v>
      </c>
      <c r="I19" s="17">
        <v>80</v>
      </c>
      <c r="J19" s="18">
        <v>0</v>
      </c>
      <c r="K19" s="17">
        <v>79</v>
      </c>
      <c r="L19" s="2"/>
      <c r="M19" s="18">
        <f t="shared" si="3"/>
        <v>0</v>
      </c>
      <c r="N19" s="18">
        <f t="shared" si="4"/>
        <v>0</v>
      </c>
      <c r="O19" s="18">
        <f t="shared" si="5"/>
        <v>0</v>
      </c>
    </row>
    <row r="20" spans="1:15" x14ac:dyDescent="0.35">
      <c r="A20" s="3">
        <v>19</v>
      </c>
      <c r="B20" s="14" t="s">
        <v>298</v>
      </c>
      <c r="C20" s="14" t="s">
        <v>351</v>
      </c>
      <c r="D20" s="19">
        <f t="shared" si="0"/>
        <v>159</v>
      </c>
      <c r="E20" s="20">
        <f t="shared" si="1"/>
        <v>159</v>
      </c>
      <c r="F20" s="20">
        <f t="shared" si="2"/>
        <v>159</v>
      </c>
      <c r="G20" s="21">
        <v>0</v>
      </c>
      <c r="H20" s="18">
        <v>0</v>
      </c>
      <c r="I20" s="17">
        <v>81</v>
      </c>
      <c r="J20" s="18">
        <v>0</v>
      </c>
      <c r="K20" s="30">
        <v>78</v>
      </c>
      <c r="L20" s="15"/>
      <c r="M20" s="18">
        <f t="shared" si="3"/>
        <v>0</v>
      </c>
      <c r="N20" s="18">
        <f t="shared" si="4"/>
        <v>0</v>
      </c>
      <c r="O20" s="18">
        <f t="shared" si="5"/>
        <v>0</v>
      </c>
    </row>
    <row r="21" spans="1:15" x14ac:dyDescent="0.35">
      <c r="A21" s="3">
        <v>20</v>
      </c>
      <c r="B21" s="2" t="s">
        <v>356</v>
      </c>
      <c r="C21" s="2" t="s">
        <v>357</v>
      </c>
      <c r="D21" s="19">
        <f t="shared" si="0"/>
        <v>150</v>
      </c>
      <c r="E21" s="20">
        <f t="shared" si="1"/>
        <v>150</v>
      </c>
      <c r="F21" s="20">
        <f t="shared" si="2"/>
        <v>150</v>
      </c>
      <c r="G21" s="21">
        <v>0</v>
      </c>
      <c r="H21" s="18">
        <v>0</v>
      </c>
      <c r="I21" s="17">
        <v>78</v>
      </c>
      <c r="J21" s="18">
        <v>0</v>
      </c>
      <c r="K21" s="17">
        <v>72</v>
      </c>
      <c r="L21" s="2"/>
      <c r="M21" s="18">
        <f t="shared" si="3"/>
        <v>0</v>
      </c>
      <c r="N21" s="18">
        <f t="shared" si="4"/>
        <v>0</v>
      </c>
      <c r="O21" s="18">
        <f t="shared" si="5"/>
        <v>0</v>
      </c>
    </row>
    <row r="22" spans="1:15" x14ac:dyDescent="0.35">
      <c r="A22" s="3">
        <v>21</v>
      </c>
      <c r="B22" s="2" t="s">
        <v>128</v>
      </c>
      <c r="C22" s="2" t="s">
        <v>127</v>
      </c>
      <c r="D22" s="19">
        <f t="shared" si="0"/>
        <v>147</v>
      </c>
      <c r="E22" s="20">
        <f t="shared" si="1"/>
        <v>147</v>
      </c>
      <c r="F22" s="20">
        <f t="shared" si="2"/>
        <v>147</v>
      </c>
      <c r="G22" s="17">
        <v>88</v>
      </c>
      <c r="H22" s="21">
        <v>0</v>
      </c>
      <c r="I22" s="18">
        <v>0</v>
      </c>
      <c r="J22" s="17">
        <v>59</v>
      </c>
      <c r="K22" s="18">
        <v>0</v>
      </c>
      <c r="L22" s="2"/>
      <c r="M22" s="18">
        <f t="shared" si="3"/>
        <v>0</v>
      </c>
      <c r="N22" s="18">
        <f t="shared" si="4"/>
        <v>0</v>
      </c>
      <c r="O22" s="18">
        <f t="shared" si="5"/>
        <v>0</v>
      </c>
    </row>
    <row r="23" spans="1:15" x14ac:dyDescent="0.35">
      <c r="A23" s="3">
        <v>22</v>
      </c>
      <c r="B23" s="2" t="s">
        <v>120</v>
      </c>
      <c r="C23" s="2" t="s">
        <v>119</v>
      </c>
      <c r="D23" s="19">
        <f t="shared" si="0"/>
        <v>147</v>
      </c>
      <c r="E23" s="20">
        <f t="shared" si="1"/>
        <v>147</v>
      </c>
      <c r="F23" s="20">
        <f t="shared" si="2"/>
        <v>147</v>
      </c>
      <c r="G23" s="17">
        <v>85</v>
      </c>
      <c r="H23" s="21">
        <v>0</v>
      </c>
      <c r="I23" s="18">
        <v>0</v>
      </c>
      <c r="J23" s="17">
        <v>62</v>
      </c>
      <c r="K23" s="18">
        <v>0</v>
      </c>
      <c r="L23" s="2"/>
      <c r="M23" s="18">
        <f t="shared" si="3"/>
        <v>0</v>
      </c>
      <c r="N23" s="18">
        <f t="shared" si="4"/>
        <v>0</v>
      </c>
      <c r="O23" s="18">
        <f t="shared" si="5"/>
        <v>0</v>
      </c>
    </row>
    <row r="24" spans="1:15" x14ac:dyDescent="0.35">
      <c r="A24" s="3">
        <v>23</v>
      </c>
      <c r="B24" s="2" t="s">
        <v>101</v>
      </c>
      <c r="C24" s="2" t="s">
        <v>100</v>
      </c>
      <c r="D24" s="19">
        <f t="shared" si="0"/>
        <v>137</v>
      </c>
      <c r="E24" s="20">
        <f t="shared" si="1"/>
        <v>137</v>
      </c>
      <c r="F24" s="20">
        <f t="shared" si="2"/>
        <v>137</v>
      </c>
      <c r="G24" s="17">
        <v>81</v>
      </c>
      <c r="H24" s="21">
        <v>0</v>
      </c>
      <c r="I24" s="18">
        <v>0</v>
      </c>
      <c r="J24" s="17">
        <v>56</v>
      </c>
      <c r="K24" s="18">
        <v>0</v>
      </c>
      <c r="L24" s="1"/>
      <c r="M24" s="18">
        <f t="shared" si="3"/>
        <v>0</v>
      </c>
      <c r="N24" s="18">
        <f t="shared" si="4"/>
        <v>0</v>
      </c>
      <c r="O24" s="18">
        <f t="shared" si="5"/>
        <v>0</v>
      </c>
    </row>
    <row r="25" spans="1:15" x14ac:dyDescent="0.35">
      <c r="A25" s="3">
        <v>24</v>
      </c>
      <c r="B25" s="2" t="s">
        <v>59</v>
      </c>
      <c r="C25" s="2" t="s">
        <v>58</v>
      </c>
      <c r="D25" s="19">
        <f t="shared" si="0"/>
        <v>135</v>
      </c>
      <c r="E25" s="20">
        <f t="shared" si="1"/>
        <v>135</v>
      </c>
      <c r="F25" s="20">
        <f t="shared" si="2"/>
        <v>135</v>
      </c>
      <c r="G25" s="17">
        <v>78</v>
      </c>
      <c r="H25" s="21">
        <v>0</v>
      </c>
      <c r="I25" s="18">
        <v>0</v>
      </c>
      <c r="J25" s="17">
        <v>57</v>
      </c>
      <c r="K25" s="18">
        <v>0</v>
      </c>
      <c r="L25" s="2"/>
      <c r="M25" s="18">
        <f t="shared" si="3"/>
        <v>0</v>
      </c>
      <c r="N25" s="18">
        <f t="shared" si="4"/>
        <v>0</v>
      </c>
      <c r="O25" s="18">
        <f t="shared" si="5"/>
        <v>0</v>
      </c>
    </row>
    <row r="26" spans="1:15" x14ac:dyDescent="0.35">
      <c r="A26" s="3">
        <v>25</v>
      </c>
      <c r="B26" s="2" t="s">
        <v>85</v>
      </c>
      <c r="C26" s="2" t="s">
        <v>84</v>
      </c>
      <c r="D26" s="19">
        <f t="shared" si="0"/>
        <v>109</v>
      </c>
      <c r="E26" s="20">
        <f t="shared" si="1"/>
        <v>109</v>
      </c>
      <c r="F26" s="20">
        <f t="shared" si="2"/>
        <v>109</v>
      </c>
      <c r="G26" s="17">
        <v>77</v>
      </c>
      <c r="H26" s="21">
        <v>0</v>
      </c>
      <c r="I26" s="18">
        <v>0</v>
      </c>
      <c r="J26" s="17">
        <v>32</v>
      </c>
      <c r="K26" s="18">
        <v>0</v>
      </c>
      <c r="L26" s="2"/>
      <c r="M26" s="18">
        <f t="shared" si="3"/>
        <v>0</v>
      </c>
      <c r="N26" s="18">
        <f t="shared" si="4"/>
        <v>0</v>
      </c>
      <c r="O26" s="18">
        <f t="shared" si="5"/>
        <v>0</v>
      </c>
    </row>
    <row r="27" spans="1:15" x14ac:dyDescent="0.35">
      <c r="A27" s="3">
        <v>26</v>
      </c>
      <c r="B27" s="2" t="s">
        <v>151</v>
      </c>
      <c r="C27" s="2" t="s">
        <v>150</v>
      </c>
      <c r="D27" s="19">
        <f t="shared" si="0"/>
        <v>100</v>
      </c>
      <c r="E27" s="20">
        <f t="shared" si="1"/>
        <v>100</v>
      </c>
      <c r="F27" s="20">
        <f t="shared" si="2"/>
        <v>100</v>
      </c>
      <c r="G27" s="17">
        <v>100</v>
      </c>
      <c r="H27" s="21">
        <v>0</v>
      </c>
      <c r="I27" s="18">
        <v>0</v>
      </c>
      <c r="J27" s="18">
        <v>0</v>
      </c>
      <c r="K27" s="18">
        <v>0</v>
      </c>
      <c r="L27" s="2"/>
      <c r="M27" s="18">
        <f t="shared" si="3"/>
        <v>0</v>
      </c>
      <c r="N27" s="18">
        <f t="shared" si="4"/>
        <v>0</v>
      </c>
      <c r="O27" s="18">
        <f t="shared" si="5"/>
        <v>0</v>
      </c>
    </row>
    <row r="28" spans="1:15" x14ac:dyDescent="0.35">
      <c r="A28" s="3">
        <v>27</v>
      </c>
      <c r="B28" s="2" t="s">
        <v>65</v>
      </c>
      <c r="C28" s="2" t="s">
        <v>930</v>
      </c>
      <c r="D28" s="19">
        <f t="shared" si="0"/>
        <v>99</v>
      </c>
      <c r="E28" s="20">
        <f t="shared" si="1"/>
        <v>99</v>
      </c>
      <c r="F28" s="20">
        <f t="shared" si="2"/>
        <v>99</v>
      </c>
      <c r="G28" s="21">
        <v>0</v>
      </c>
      <c r="H28" s="21">
        <v>0</v>
      </c>
      <c r="I28" s="18">
        <v>0</v>
      </c>
      <c r="J28" s="18">
        <v>0</v>
      </c>
      <c r="K28" s="17">
        <v>99</v>
      </c>
      <c r="L28" s="2"/>
      <c r="M28" s="18">
        <f t="shared" si="3"/>
        <v>0</v>
      </c>
      <c r="N28" s="18">
        <f t="shared" si="4"/>
        <v>0</v>
      </c>
      <c r="O28" s="18">
        <f t="shared" si="5"/>
        <v>0</v>
      </c>
    </row>
    <row r="29" spans="1:15" x14ac:dyDescent="0.35">
      <c r="A29" s="3">
        <v>28</v>
      </c>
      <c r="B29" s="2" t="s">
        <v>409</v>
      </c>
      <c r="C29" s="2" t="s">
        <v>410</v>
      </c>
      <c r="D29" s="19">
        <f t="shared" si="0"/>
        <v>99</v>
      </c>
      <c r="E29" s="20">
        <f t="shared" si="1"/>
        <v>99</v>
      </c>
      <c r="F29" s="20">
        <f t="shared" si="2"/>
        <v>99</v>
      </c>
      <c r="G29" s="21">
        <v>0</v>
      </c>
      <c r="H29" s="17">
        <v>99</v>
      </c>
      <c r="I29" s="21">
        <v>0</v>
      </c>
      <c r="J29" s="18">
        <v>0</v>
      </c>
      <c r="K29" s="18">
        <v>0</v>
      </c>
      <c r="L29" s="2"/>
      <c r="M29" s="18">
        <f t="shared" si="3"/>
        <v>0</v>
      </c>
      <c r="N29" s="18">
        <f t="shared" si="4"/>
        <v>0</v>
      </c>
      <c r="O29" s="18">
        <f t="shared" si="5"/>
        <v>0</v>
      </c>
    </row>
    <row r="30" spans="1:15" x14ac:dyDescent="0.35">
      <c r="A30" s="3">
        <v>29</v>
      </c>
      <c r="B30" s="2" t="s">
        <v>130</v>
      </c>
      <c r="C30" s="2" t="s">
        <v>330</v>
      </c>
      <c r="D30" s="19">
        <f t="shared" si="0"/>
        <v>98</v>
      </c>
      <c r="E30" s="20">
        <f t="shared" si="1"/>
        <v>98</v>
      </c>
      <c r="F30" s="20">
        <f t="shared" si="2"/>
        <v>98</v>
      </c>
      <c r="G30" s="21">
        <v>0</v>
      </c>
      <c r="H30" s="21">
        <v>0</v>
      </c>
      <c r="I30" s="17">
        <v>98</v>
      </c>
      <c r="J30" s="18">
        <v>0</v>
      </c>
      <c r="K30" s="18">
        <v>0</v>
      </c>
      <c r="L30" s="2"/>
      <c r="M30" s="18">
        <f t="shared" si="3"/>
        <v>0</v>
      </c>
      <c r="N30" s="18">
        <f t="shared" si="4"/>
        <v>0</v>
      </c>
      <c r="O30" s="18">
        <f t="shared" si="5"/>
        <v>0</v>
      </c>
    </row>
    <row r="31" spans="1:15" x14ac:dyDescent="0.35">
      <c r="A31" s="3">
        <v>30</v>
      </c>
      <c r="B31" s="2" t="s">
        <v>331</v>
      </c>
      <c r="C31" s="2" t="s">
        <v>332</v>
      </c>
      <c r="D31" s="19">
        <f t="shared" si="0"/>
        <v>97</v>
      </c>
      <c r="E31" s="20">
        <f t="shared" si="1"/>
        <v>97</v>
      </c>
      <c r="F31" s="20">
        <f t="shared" si="2"/>
        <v>97</v>
      </c>
      <c r="G31" s="21">
        <v>0</v>
      </c>
      <c r="H31" s="21">
        <v>0</v>
      </c>
      <c r="I31" s="17">
        <v>97</v>
      </c>
      <c r="J31" s="18">
        <v>0</v>
      </c>
      <c r="K31" s="18">
        <v>0</v>
      </c>
      <c r="L31" s="2"/>
      <c r="M31" s="18">
        <f t="shared" si="3"/>
        <v>0</v>
      </c>
      <c r="N31" s="18">
        <f t="shared" si="4"/>
        <v>0</v>
      </c>
      <c r="O31" s="18">
        <f t="shared" si="5"/>
        <v>0</v>
      </c>
    </row>
    <row r="32" spans="1:15" x14ac:dyDescent="0.35">
      <c r="A32" s="3">
        <v>31</v>
      </c>
      <c r="B32" s="2" t="s">
        <v>708</v>
      </c>
      <c r="C32" s="2" t="s">
        <v>709</v>
      </c>
      <c r="D32" s="19">
        <f t="shared" si="0"/>
        <v>97</v>
      </c>
      <c r="E32" s="20">
        <f t="shared" si="1"/>
        <v>97</v>
      </c>
      <c r="F32" s="20">
        <f t="shared" si="2"/>
        <v>97</v>
      </c>
      <c r="G32" s="21">
        <v>0</v>
      </c>
      <c r="H32" s="21">
        <v>0</v>
      </c>
      <c r="I32" s="18">
        <v>0</v>
      </c>
      <c r="J32" s="17">
        <v>97</v>
      </c>
      <c r="K32" s="18">
        <v>0</v>
      </c>
      <c r="L32" s="2"/>
      <c r="M32" s="18">
        <f t="shared" si="3"/>
        <v>0</v>
      </c>
      <c r="N32" s="18">
        <f t="shared" si="4"/>
        <v>0</v>
      </c>
      <c r="O32" s="18">
        <f t="shared" si="5"/>
        <v>0</v>
      </c>
    </row>
    <row r="33" spans="1:15" x14ac:dyDescent="0.35">
      <c r="A33" s="3">
        <v>32</v>
      </c>
      <c r="B33" s="2" t="s">
        <v>8</v>
      </c>
      <c r="C33" s="2" t="s">
        <v>7</v>
      </c>
      <c r="D33" s="19">
        <f t="shared" si="0"/>
        <v>96</v>
      </c>
      <c r="E33" s="20">
        <f t="shared" si="1"/>
        <v>96</v>
      </c>
      <c r="F33" s="20">
        <f t="shared" si="2"/>
        <v>96</v>
      </c>
      <c r="G33" s="21">
        <v>96</v>
      </c>
      <c r="H33" s="21">
        <v>0</v>
      </c>
      <c r="I33" s="21">
        <v>0</v>
      </c>
      <c r="J33" s="18">
        <v>0</v>
      </c>
      <c r="K33" s="18">
        <v>0</v>
      </c>
      <c r="L33" s="2"/>
      <c r="M33" s="18">
        <f t="shared" si="3"/>
        <v>0</v>
      </c>
      <c r="N33" s="18">
        <f t="shared" si="4"/>
        <v>0</v>
      </c>
      <c r="O33" s="18">
        <f t="shared" si="5"/>
        <v>0</v>
      </c>
    </row>
    <row r="34" spans="1:15" x14ac:dyDescent="0.35">
      <c r="A34" s="3">
        <v>33</v>
      </c>
      <c r="B34" s="2" t="s">
        <v>734</v>
      </c>
      <c r="C34" s="2" t="s">
        <v>735</v>
      </c>
      <c r="D34" s="19">
        <f t="shared" ref="D34:D65" si="6">(SUM(G34:L34)-SMALL(G34:L34,1))</f>
        <v>96</v>
      </c>
      <c r="E34" s="20">
        <f t="shared" ref="E34:E65" si="7">SUM(G34:L34)-SMALL(G34:L34,1)-SMALL(G34:L34,2)</f>
        <v>96</v>
      </c>
      <c r="F34" s="20">
        <f t="shared" ref="F34:F65" si="8">SUM(G34:L34)-M34-N34-O34</f>
        <v>96</v>
      </c>
      <c r="G34" s="21">
        <v>0</v>
      </c>
      <c r="H34" s="21">
        <v>0</v>
      </c>
      <c r="I34" s="18">
        <v>0</v>
      </c>
      <c r="J34" s="17">
        <v>96</v>
      </c>
      <c r="K34" s="18">
        <v>0</v>
      </c>
      <c r="L34" s="2"/>
      <c r="M34" s="18">
        <f t="shared" ref="M34:M65" si="9">MIN(G34:L34)</f>
        <v>0</v>
      </c>
      <c r="N34" s="18">
        <f t="shared" ref="N34:N65" si="10">SMALL(G34:L34,2)</f>
        <v>0</v>
      </c>
      <c r="O34" s="18">
        <f t="shared" ref="O34:O65" si="11">SMALL(G34:L34,3)</f>
        <v>0</v>
      </c>
    </row>
    <row r="35" spans="1:15" x14ac:dyDescent="0.35">
      <c r="A35" s="3">
        <v>34</v>
      </c>
      <c r="B35" s="2" t="s">
        <v>420</v>
      </c>
      <c r="C35" s="2" t="s">
        <v>421</v>
      </c>
      <c r="D35" s="19">
        <f t="shared" si="6"/>
        <v>96</v>
      </c>
      <c r="E35" s="20">
        <f t="shared" si="7"/>
        <v>96</v>
      </c>
      <c r="F35" s="20">
        <f t="shared" si="8"/>
        <v>96</v>
      </c>
      <c r="G35" s="21">
        <v>0</v>
      </c>
      <c r="H35" s="17">
        <v>96</v>
      </c>
      <c r="I35" s="21">
        <v>0</v>
      </c>
      <c r="J35" s="18">
        <v>0</v>
      </c>
      <c r="K35" s="18">
        <v>0</v>
      </c>
      <c r="L35" s="2"/>
      <c r="M35" s="18">
        <f t="shared" si="9"/>
        <v>0</v>
      </c>
      <c r="N35" s="18">
        <f t="shared" si="10"/>
        <v>0</v>
      </c>
      <c r="O35" s="18">
        <f t="shared" si="11"/>
        <v>0</v>
      </c>
    </row>
    <row r="36" spans="1:15" x14ac:dyDescent="0.35">
      <c r="A36" s="3">
        <v>35</v>
      </c>
      <c r="B36" s="2" t="s">
        <v>702</v>
      </c>
      <c r="C36" s="2" t="s">
        <v>703</v>
      </c>
      <c r="D36" s="19">
        <f t="shared" si="6"/>
        <v>95</v>
      </c>
      <c r="E36" s="20">
        <f t="shared" si="7"/>
        <v>95</v>
      </c>
      <c r="F36" s="20">
        <f t="shared" si="8"/>
        <v>95</v>
      </c>
      <c r="G36" s="21">
        <v>0</v>
      </c>
      <c r="H36" s="21">
        <v>0</v>
      </c>
      <c r="I36" s="18">
        <v>0</v>
      </c>
      <c r="J36" s="17">
        <v>95</v>
      </c>
      <c r="K36" s="18">
        <v>0</v>
      </c>
      <c r="L36" s="1"/>
      <c r="M36" s="18">
        <f t="shared" si="9"/>
        <v>0</v>
      </c>
      <c r="N36" s="18">
        <f t="shared" si="10"/>
        <v>0</v>
      </c>
      <c r="O36" s="18">
        <f t="shared" si="11"/>
        <v>0</v>
      </c>
    </row>
    <row r="37" spans="1:15" x14ac:dyDescent="0.35">
      <c r="A37" s="3">
        <v>36</v>
      </c>
      <c r="B37" s="2" t="s">
        <v>143</v>
      </c>
      <c r="C37" s="2" t="s">
        <v>113</v>
      </c>
      <c r="D37" s="19">
        <f t="shared" si="6"/>
        <v>95</v>
      </c>
      <c r="E37" s="20">
        <f t="shared" si="7"/>
        <v>95</v>
      </c>
      <c r="F37" s="20">
        <f t="shared" si="8"/>
        <v>95</v>
      </c>
      <c r="G37" s="21">
        <v>95</v>
      </c>
      <c r="H37" s="21">
        <v>0</v>
      </c>
      <c r="I37" s="21">
        <v>0</v>
      </c>
      <c r="J37" s="18">
        <v>0</v>
      </c>
      <c r="K37" s="18">
        <v>0</v>
      </c>
      <c r="L37" s="1"/>
      <c r="M37" s="18">
        <f t="shared" si="9"/>
        <v>0</v>
      </c>
      <c r="N37" s="18">
        <f t="shared" si="10"/>
        <v>0</v>
      </c>
      <c r="O37" s="18">
        <f t="shared" si="11"/>
        <v>0</v>
      </c>
    </row>
    <row r="38" spans="1:15" x14ac:dyDescent="0.35">
      <c r="A38" s="3">
        <v>37</v>
      </c>
      <c r="B38" s="2" t="s">
        <v>10</v>
      </c>
      <c r="C38" s="2" t="s">
        <v>457</v>
      </c>
      <c r="D38" s="19">
        <f t="shared" si="6"/>
        <v>95</v>
      </c>
      <c r="E38" s="20">
        <f t="shared" si="7"/>
        <v>95</v>
      </c>
      <c r="F38" s="20">
        <f t="shared" si="8"/>
        <v>95</v>
      </c>
      <c r="G38" s="21">
        <v>0</v>
      </c>
      <c r="H38" s="17">
        <v>95</v>
      </c>
      <c r="I38" s="21">
        <v>0</v>
      </c>
      <c r="J38" s="18">
        <v>0</v>
      </c>
      <c r="K38" s="18">
        <v>0</v>
      </c>
      <c r="L38" s="1"/>
      <c r="M38" s="18">
        <f t="shared" si="9"/>
        <v>0</v>
      </c>
      <c r="N38" s="18">
        <f t="shared" si="10"/>
        <v>0</v>
      </c>
      <c r="O38" s="18">
        <f t="shared" si="11"/>
        <v>0</v>
      </c>
    </row>
    <row r="39" spans="1:15" x14ac:dyDescent="0.35">
      <c r="A39" s="3">
        <v>38</v>
      </c>
      <c r="B39" s="2" t="s">
        <v>201</v>
      </c>
      <c r="C39" s="2" t="s">
        <v>931</v>
      </c>
      <c r="D39" s="19">
        <f t="shared" si="6"/>
        <v>95</v>
      </c>
      <c r="E39" s="20">
        <f t="shared" si="7"/>
        <v>95</v>
      </c>
      <c r="F39" s="20">
        <f t="shared" si="8"/>
        <v>95</v>
      </c>
      <c r="G39" s="21">
        <v>0</v>
      </c>
      <c r="H39" s="21">
        <v>0</v>
      </c>
      <c r="I39" s="18">
        <v>0</v>
      </c>
      <c r="J39" s="18">
        <v>0</v>
      </c>
      <c r="K39" s="17">
        <v>95</v>
      </c>
      <c r="L39" s="2"/>
      <c r="M39" s="18">
        <f t="shared" si="9"/>
        <v>0</v>
      </c>
      <c r="N39" s="18">
        <f t="shared" si="10"/>
        <v>0</v>
      </c>
      <c r="O39" s="18">
        <f t="shared" si="11"/>
        <v>0</v>
      </c>
    </row>
    <row r="40" spans="1:15" x14ac:dyDescent="0.35">
      <c r="A40" s="3">
        <v>39</v>
      </c>
      <c r="B40" s="2" t="s">
        <v>10</v>
      </c>
      <c r="C40" s="2" t="s">
        <v>660</v>
      </c>
      <c r="D40" s="19">
        <f t="shared" si="6"/>
        <v>94</v>
      </c>
      <c r="E40" s="20">
        <f t="shared" si="7"/>
        <v>94</v>
      </c>
      <c r="F40" s="20">
        <f t="shared" si="8"/>
        <v>94</v>
      </c>
      <c r="G40" s="21">
        <v>0</v>
      </c>
      <c r="H40" s="21">
        <v>0</v>
      </c>
      <c r="I40" s="18">
        <v>0</v>
      </c>
      <c r="J40" s="17">
        <v>94</v>
      </c>
      <c r="K40" s="18">
        <v>0</v>
      </c>
      <c r="L40" s="2"/>
      <c r="M40" s="18">
        <f t="shared" si="9"/>
        <v>0</v>
      </c>
      <c r="N40" s="18">
        <f t="shared" si="10"/>
        <v>0</v>
      </c>
      <c r="O40" s="18">
        <f t="shared" si="11"/>
        <v>0</v>
      </c>
    </row>
    <row r="41" spans="1:15" x14ac:dyDescent="0.35">
      <c r="A41" s="3">
        <v>40</v>
      </c>
      <c r="B41" s="14" t="s">
        <v>130</v>
      </c>
      <c r="C41" s="14" t="s">
        <v>139</v>
      </c>
      <c r="D41" s="19">
        <f t="shared" si="6"/>
        <v>93</v>
      </c>
      <c r="E41" s="20">
        <f t="shared" si="7"/>
        <v>93</v>
      </c>
      <c r="F41" s="20">
        <f t="shared" si="8"/>
        <v>93</v>
      </c>
      <c r="G41" s="31">
        <v>93</v>
      </c>
      <c r="H41" s="21">
        <v>0</v>
      </c>
      <c r="I41" s="21">
        <v>0</v>
      </c>
      <c r="J41" s="23">
        <v>0</v>
      </c>
      <c r="K41" s="18">
        <v>0</v>
      </c>
      <c r="L41" s="14"/>
      <c r="M41" s="18">
        <f t="shared" si="9"/>
        <v>0</v>
      </c>
      <c r="N41" s="18">
        <f t="shared" si="10"/>
        <v>0</v>
      </c>
      <c r="O41" s="18">
        <f t="shared" si="11"/>
        <v>0</v>
      </c>
    </row>
    <row r="42" spans="1:15" x14ac:dyDescent="0.35">
      <c r="A42" s="3">
        <v>41</v>
      </c>
      <c r="B42" s="2" t="s">
        <v>354</v>
      </c>
      <c r="C42" s="2" t="s">
        <v>719</v>
      </c>
      <c r="D42" s="19">
        <f t="shared" si="6"/>
        <v>93</v>
      </c>
      <c r="E42" s="20">
        <f t="shared" si="7"/>
        <v>93</v>
      </c>
      <c r="F42" s="20">
        <f t="shared" si="8"/>
        <v>93</v>
      </c>
      <c r="G42" s="31">
        <v>0</v>
      </c>
      <c r="H42" s="21">
        <v>0</v>
      </c>
      <c r="I42" s="18">
        <v>0</v>
      </c>
      <c r="J42" s="17">
        <v>93</v>
      </c>
      <c r="K42" s="18">
        <v>0</v>
      </c>
      <c r="L42" s="2"/>
      <c r="M42" s="18">
        <f t="shared" si="9"/>
        <v>0</v>
      </c>
      <c r="N42" s="18">
        <f t="shared" si="10"/>
        <v>0</v>
      </c>
      <c r="O42" s="18">
        <f t="shared" si="11"/>
        <v>0</v>
      </c>
    </row>
    <row r="43" spans="1:15" x14ac:dyDescent="0.35">
      <c r="A43" s="3">
        <v>42</v>
      </c>
      <c r="B43" s="2" t="s">
        <v>61</v>
      </c>
      <c r="C43" s="2" t="s">
        <v>339</v>
      </c>
      <c r="D43" s="19">
        <f t="shared" si="6"/>
        <v>92</v>
      </c>
      <c r="E43" s="20">
        <f t="shared" si="7"/>
        <v>92</v>
      </c>
      <c r="F43" s="20">
        <f t="shared" si="8"/>
        <v>92</v>
      </c>
      <c r="G43" s="21">
        <v>0</v>
      </c>
      <c r="H43" s="21">
        <v>0</v>
      </c>
      <c r="I43" s="17">
        <v>92</v>
      </c>
      <c r="J43" s="18">
        <v>0</v>
      </c>
      <c r="K43" s="18">
        <v>0</v>
      </c>
      <c r="L43" s="2"/>
      <c r="M43" s="18">
        <f t="shared" si="9"/>
        <v>0</v>
      </c>
      <c r="N43" s="18">
        <f t="shared" si="10"/>
        <v>0</v>
      </c>
      <c r="O43" s="18">
        <f t="shared" si="11"/>
        <v>0</v>
      </c>
    </row>
    <row r="44" spans="1:15" x14ac:dyDescent="0.35">
      <c r="A44" s="3">
        <v>43</v>
      </c>
      <c r="B44" s="2" t="s">
        <v>89</v>
      </c>
      <c r="C44" s="2" t="s">
        <v>458</v>
      </c>
      <c r="D44" s="19">
        <f t="shared" si="6"/>
        <v>92</v>
      </c>
      <c r="E44" s="20">
        <f t="shared" si="7"/>
        <v>92</v>
      </c>
      <c r="F44" s="20">
        <f t="shared" si="8"/>
        <v>92</v>
      </c>
      <c r="G44" s="21">
        <v>0</v>
      </c>
      <c r="H44" s="17">
        <v>92</v>
      </c>
      <c r="I44" s="21">
        <v>0</v>
      </c>
      <c r="J44" s="18">
        <v>0</v>
      </c>
      <c r="K44" s="18">
        <v>0</v>
      </c>
      <c r="L44" s="1"/>
      <c r="M44" s="18">
        <f t="shared" si="9"/>
        <v>0</v>
      </c>
      <c r="N44" s="18">
        <f t="shared" si="10"/>
        <v>0</v>
      </c>
      <c r="O44" s="18">
        <f t="shared" si="11"/>
        <v>0</v>
      </c>
    </row>
    <row r="45" spans="1:15" x14ac:dyDescent="0.35">
      <c r="A45" s="3">
        <v>44</v>
      </c>
      <c r="B45" s="2" t="s">
        <v>646</v>
      </c>
      <c r="C45" s="2" t="s">
        <v>647</v>
      </c>
      <c r="D45" s="19">
        <f t="shared" si="6"/>
        <v>92</v>
      </c>
      <c r="E45" s="20">
        <f t="shared" si="7"/>
        <v>92</v>
      </c>
      <c r="F45" s="20">
        <f t="shared" si="8"/>
        <v>92</v>
      </c>
      <c r="G45" s="31">
        <v>0</v>
      </c>
      <c r="H45" s="21">
        <v>0</v>
      </c>
      <c r="I45" s="18">
        <v>0</v>
      </c>
      <c r="J45" s="17">
        <v>92</v>
      </c>
      <c r="K45" s="18">
        <v>0</v>
      </c>
      <c r="L45" s="2"/>
      <c r="M45" s="18">
        <f t="shared" si="9"/>
        <v>0</v>
      </c>
      <c r="N45" s="18">
        <f t="shared" si="10"/>
        <v>0</v>
      </c>
      <c r="O45" s="18">
        <f t="shared" si="11"/>
        <v>0</v>
      </c>
    </row>
    <row r="46" spans="1:15" x14ac:dyDescent="0.35">
      <c r="A46" s="3">
        <v>45</v>
      </c>
      <c r="B46" s="2" t="s">
        <v>117</v>
      </c>
      <c r="C46" s="2" t="s">
        <v>109</v>
      </c>
      <c r="D46" s="19">
        <f t="shared" si="6"/>
        <v>91</v>
      </c>
      <c r="E46" s="20">
        <f t="shared" si="7"/>
        <v>91</v>
      </c>
      <c r="F46" s="20">
        <f t="shared" si="8"/>
        <v>91</v>
      </c>
      <c r="G46" s="31">
        <v>91</v>
      </c>
      <c r="H46" s="21">
        <v>0</v>
      </c>
      <c r="I46" s="21">
        <v>0</v>
      </c>
      <c r="J46" s="18">
        <v>0</v>
      </c>
      <c r="K46" s="18">
        <v>0</v>
      </c>
      <c r="L46" s="2"/>
      <c r="M46" s="18">
        <f t="shared" si="9"/>
        <v>0</v>
      </c>
      <c r="N46" s="18">
        <f t="shared" si="10"/>
        <v>0</v>
      </c>
      <c r="O46" s="18">
        <f t="shared" si="11"/>
        <v>0</v>
      </c>
    </row>
    <row r="47" spans="1:15" x14ac:dyDescent="0.35">
      <c r="A47" s="3">
        <v>46</v>
      </c>
      <c r="B47" s="2" t="s">
        <v>173</v>
      </c>
      <c r="C47" s="2" t="s">
        <v>736</v>
      </c>
      <c r="D47" s="19">
        <f t="shared" si="6"/>
        <v>91</v>
      </c>
      <c r="E47" s="20">
        <f t="shared" si="7"/>
        <v>91</v>
      </c>
      <c r="F47" s="20">
        <f t="shared" si="8"/>
        <v>91</v>
      </c>
      <c r="G47" s="21">
        <v>0</v>
      </c>
      <c r="H47" s="21">
        <v>0</v>
      </c>
      <c r="I47" s="18">
        <v>0</v>
      </c>
      <c r="J47" s="17">
        <v>91</v>
      </c>
      <c r="K47" s="18">
        <v>0</v>
      </c>
      <c r="L47" s="1"/>
      <c r="M47" s="18">
        <f t="shared" si="9"/>
        <v>0</v>
      </c>
      <c r="N47" s="18">
        <f t="shared" si="10"/>
        <v>0</v>
      </c>
      <c r="O47" s="18">
        <f t="shared" si="11"/>
        <v>0</v>
      </c>
    </row>
    <row r="48" spans="1:15" x14ac:dyDescent="0.35">
      <c r="A48" s="3">
        <v>47</v>
      </c>
      <c r="B48" s="2" t="s">
        <v>459</v>
      </c>
      <c r="C48" s="2" t="s">
        <v>460</v>
      </c>
      <c r="D48" s="19">
        <f t="shared" si="6"/>
        <v>91</v>
      </c>
      <c r="E48" s="20">
        <f t="shared" si="7"/>
        <v>91</v>
      </c>
      <c r="F48" s="20">
        <f t="shared" si="8"/>
        <v>91</v>
      </c>
      <c r="G48" s="21">
        <v>0</v>
      </c>
      <c r="H48" s="17">
        <v>91</v>
      </c>
      <c r="I48" s="21">
        <v>0</v>
      </c>
      <c r="J48" s="18">
        <v>0</v>
      </c>
      <c r="K48" s="18">
        <v>0</v>
      </c>
      <c r="L48" s="1"/>
      <c r="M48" s="18">
        <f t="shared" si="9"/>
        <v>0</v>
      </c>
      <c r="N48" s="18">
        <f t="shared" si="10"/>
        <v>0</v>
      </c>
      <c r="O48" s="18">
        <f t="shared" si="11"/>
        <v>0</v>
      </c>
    </row>
    <row r="49" spans="1:15" x14ac:dyDescent="0.35">
      <c r="A49" s="3">
        <v>48</v>
      </c>
      <c r="B49" s="2" t="s">
        <v>411</v>
      </c>
      <c r="C49" s="2" t="s">
        <v>412</v>
      </c>
      <c r="D49" s="19">
        <f t="shared" si="6"/>
        <v>91</v>
      </c>
      <c r="E49" s="20">
        <f t="shared" si="7"/>
        <v>91</v>
      </c>
      <c r="F49" s="20">
        <f t="shared" si="8"/>
        <v>91</v>
      </c>
      <c r="G49" s="21">
        <v>0</v>
      </c>
      <c r="H49" s="21">
        <v>0</v>
      </c>
      <c r="I49" s="18">
        <v>0</v>
      </c>
      <c r="J49" s="18">
        <v>0</v>
      </c>
      <c r="K49" s="17">
        <v>91</v>
      </c>
      <c r="L49" s="2"/>
      <c r="M49" s="18">
        <f t="shared" si="9"/>
        <v>0</v>
      </c>
      <c r="N49" s="18">
        <f t="shared" si="10"/>
        <v>0</v>
      </c>
      <c r="O49" s="18">
        <f t="shared" si="11"/>
        <v>0</v>
      </c>
    </row>
    <row r="50" spans="1:15" x14ac:dyDescent="0.35">
      <c r="A50" s="3">
        <v>49</v>
      </c>
      <c r="B50" s="2" t="s">
        <v>520</v>
      </c>
      <c r="C50" s="2" t="s">
        <v>701</v>
      </c>
      <c r="D50" s="19">
        <f t="shared" si="6"/>
        <v>90</v>
      </c>
      <c r="E50" s="20">
        <f t="shared" si="7"/>
        <v>90</v>
      </c>
      <c r="F50" s="20">
        <f t="shared" si="8"/>
        <v>90</v>
      </c>
      <c r="G50" s="21">
        <v>0</v>
      </c>
      <c r="H50" s="21">
        <v>0</v>
      </c>
      <c r="I50" s="18">
        <v>0</v>
      </c>
      <c r="J50" s="17">
        <v>90</v>
      </c>
      <c r="K50" s="18">
        <v>0</v>
      </c>
      <c r="L50" s="2"/>
      <c r="M50" s="18">
        <f t="shared" si="9"/>
        <v>0</v>
      </c>
      <c r="N50" s="18">
        <f t="shared" si="10"/>
        <v>0</v>
      </c>
      <c r="O50" s="18">
        <f t="shared" si="11"/>
        <v>0</v>
      </c>
    </row>
    <row r="51" spans="1:15" x14ac:dyDescent="0.35">
      <c r="A51" s="3">
        <v>50</v>
      </c>
      <c r="B51" s="2" t="s">
        <v>461</v>
      </c>
      <c r="C51" s="2" t="s">
        <v>462</v>
      </c>
      <c r="D51" s="19">
        <f t="shared" si="6"/>
        <v>90</v>
      </c>
      <c r="E51" s="20">
        <f t="shared" si="7"/>
        <v>90</v>
      </c>
      <c r="F51" s="20">
        <f t="shared" si="8"/>
        <v>90</v>
      </c>
      <c r="G51" s="21">
        <v>0</v>
      </c>
      <c r="H51" s="17">
        <v>90</v>
      </c>
      <c r="I51" s="21">
        <v>0</v>
      </c>
      <c r="J51" s="18">
        <v>0</v>
      </c>
      <c r="K51" s="18">
        <v>0</v>
      </c>
      <c r="L51" s="2"/>
      <c r="M51" s="18">
        <f t="shared" si="9"/>
        <v>0</v>
      </c>
      <c r="N51" s="18">
        <f t="shared" si="10"/>
        <v>0</v>
      </c>
      <c r="O51" s="18">
        <f t="shared" si="11"/>
        <v>0</v>
      </c>
    </row>
    <row r="52" spans="1:15" x14ac:dyDescent="0.35">
      <c r="A52" s="3">
        <v>51</v>
      </c>
      <c r="B52" s="2" t="s">
        <v>134</v>
      </c>
      <c r="C52" s="2" t="s">
        <v>133</v>
      </c>
      <c r="D52" s="19">
        <f t="shared" si="6"/>
        <v>90</v>
      </c>
      <c r="E52" s="20">
        <f t="shared" si="7"/>
        <v>90</v>
      </c>
      <c r="F52" s="20">
        <f t="shared" si="8"/>
        <v>90</v>
      </c>
      <c r="G52" s="21">
        <v>90</v>
      </c>
      <c r="H52" s="21">
        <v>0</v>
      </c>
      <c r="I52" s="21">
        <v>0</v>
      </c>
      <c r="J52" s="18">
        <v>0</v>
      </c>
      <c r="K52" s="18">
        <v>0</v>
      </c>
      <c r="L52" s="2"/>
      <c r="M52" s="18">
        <f t="shared" si="9"/>
        <v>0</v>
      </c>
      <c r="N52" s="18">
        <f t="shared" si="10"/>
        <v>0</v>
      </c>
      <c r="O52" s="18">
        <f t="shared" si="11"/>
        <v>0</v>
      </c>
    </row>
    <row r="53" spans="1:15" x14ac:dyDescent="0.35">
      <c r="A53" s="3">
        <v>52</v>
      </c>
      <c r="B53" s="2" t="s">
        <v>169</v>
      </c>
      <c r="C53" s="2" t="s">
        <v>340</v>
      </c>
      <c r="D53" s="19">
        <f t="shared" si="6"/>
        <v>89</v>
      </c>
      <c r="E53" s="20">
        <f t="shared" si="7"/>
        <v>89</v>
      </c>
      <c r="F53" s="20">
        <f t="shared" si="8"/>
        <v>89</v>
      </c>
      <c r="G53" s="21">
        <v>0</v>
      </c>
      <c r="H53" s="21">
        <v>0</v>
      </c>
      <c r="I53" s="17">
        <v>89</v>
      </c>
      <c r="J53" s="18">
        <v>0</v>
      </c>
      <c r="K53" s="18">
        <v>0</v>
      </c>
      <c r="L53" s="1"/>
      <c r="M53" s="18">
        <f t="shared" si="9"/>
        <v>0</v>
      </c>
      <c r="N53" s="18">
        <f t="shared" si="10"/>
        <v>0</v>
      </c>
      <c r="O53" s="18">
        <f t="shared" si="11"/>
        <v>0</v>
      </c>
    </row>
    <row r="54" spans="1:15" x14ac:dyDescent="0.35">
      <c r="A54" s="3">
        <v>53</v>
      </c>
      <c r="B54" s="2" t="s">
        <v>89</v>
      </c>
      <c r="C54" s="2" t="s">
        <v>658</v>
      </c>
      <c r="D54" s="19">
        <f t="shared" si="6"/>
        <v>89</v>
      </c>
      <c r="E54" s="20">
        <f t="shared" si="7"/>
        <v>89</v>
      </c>
      <c r="F54" s="20">
        <f t="shared" si="8"/>
        <v>89</v>
      </c>
      <c r="G54" s="21">
        <v>0</v>
      </c>
      <c r="H54" s="21">
        <v>0</v>
      </c>
      <c r="I54" s="18">
        <v>0</v>
      </c>
      <c r="J54" s="17">
        <v>89</v>
      </c>
      <c r="K54" s="18">
        <v>0</v>
      </c>
      <c r="L54" s="1"/>
      <c r="M54" s="18">
        <f t="shared" si="9"/>
        <v>0</v>
      </c>
      <c r="N54" s="18">
        <f t="shared" si="10"/>
        <v>0</v>
      </c>
      <c r="O54" s="18">
        <f t="shared" si="11"/>
        <v>0</v>
      </c>
    </row>
    <row r="55" spans="1:15" x14ac:dyDescent="0.35">
      <c r="A55" s="3">
        <v>54</v>
      </c>
      <c r="B55" s="2" t="s">
        <v>81</v>
      </c>
      <c r="C55" s="2" t="s">
        <v>80</v>
      </c>
      <c r="D55" s="19">
        <f t="shared" si="6"/>
        <v>89</v>
      </c>
      <c r="E55" s="20">
        <f t="shared" si="7"/>
        <v>89</v>
      </c>
      <c r="F55" s="20">
        <f t="shared" si="8"/>
        <v>89</v>
      </c>
      <c r="G55" s="21">
        <v>89</v>
      </c>
      <c r="H55" s="21">
        <v>0</v>
      </c>
      <c r="I55" s="21">
        <v>0</v>
      </c>
      <c r="J55" s="18">
        <v>0</v>
      </c>
      <c r="K55" s="18">
        <v>0</v>
      </c>
      <c r="L55" s="2"/>
      <c r="M55" s="18">
        <f t="shared" si="9"/>
        <v>0</v>
      </c>
      <c r="N55" s="18">
        <f t="shared" si="10"/>
        <v>0</v>
      </c>
      <c r="O55" s="18">
        <f t="shared" si="11"/>
        <v>0</v>
      </c>
    </row>
    <row r="56" spans="1:15" x14ac:dyDescent="0.35">
      <c r="A56" s="3">
        <v>55</v>
      </c>
      <c r="B56" s="2" t="s">
        <v>344</v>
      </c>
      <c r="C56" s="2" t="s">
        <v>439</v>
      </c>
      <c r="D56" s="19">
        <f t="shared" si="6"/>
        <v>89</v>
      </c>
      <c r="E56" s="20">
        <f t="shared" si="7"/>
        <v>89</v>
      </c>
      <c r="F56" s="20">
        <f t="shared" si="8"/>
        <v>89</v>
      </c>
      <c r="G56" s="21">
        <v>0</v>
      </c>
      <c r="H56" s="17">
        <v>89</v>
      </c>
      <c r="I56" s="21">
        <v>0</v>
      </c>
      <c r="J56" s="18">
        <v>0</v>
      </c>
      <c r="K56" s="18">
        <v>0</v>
      </c>
      <c r="L56" s="2"/>
      <c r="M56" s="18">
        <f t="shared" si="9"/>
        <v>0</v>
      </c>
      <c r="N56" s="18">
        <f t="shared" si="10"/>
        <v>0</v>
      </c>
      <c r="O56" s="18">
        <f t="shared" si="11"/>
        <v>0</v>
      </c>
    </row>
    <row r="57" spans="1:15" x14ac:dyDescent="0.35">
      <c r="A57" s="3">
        <v>56</v>
      </c>
      <c r="B57" s="2" t="s">
        <v>134</v>
      </c>
      <c r="C57" s="2" t="s">
        <v>39</v>
      </c>
      <c r="D57" s="19">
        <f t="shared" si="6"/>
        <v>89</v>
      </c>
      <c r="E57" s="20">
        <f t="shared" si="7"/>
        <v>89</v>
      </c>
      <c r="F57" s="20">
        <f t="shared" si="8"/>
        <v>89</v>
      </c>
      <c r="G57" s="21">
        <v>0</v>
      </c>
      <c r="H57" s="21">
        <v>0</v>
      </c>
      <c r="I57" s="18">
        <v>0</v>
      </c>
      <c r="J57" s="18">
        <v>0</v>
      </c>
      <c r="K57" s="17">
        <v>89</v>
      </c>
      <c r="L57" s="2"/>
      <c r="M57" s="18">
        <f t="shared" si="9"/>
        <v>0</v>
      </c>
      <c r="N57" s="18">
        <f t="shared" si="10"/>
        <v>0</v>
      </c>
      <c r="O57" s="18">
        <f t="shared" si="11"/>
        <v>0</v>
      </c>
    </row>
    <row r="58" spans="1:15" x14ac:dyDescent="0.35">
      <c r="A58" s="3">
        <v>57</v>
      </c>
      <c r="B58" s="2" t="s">
        <v>520</v>
      </c>
      <c r="C58" s="2" t="s">
        <v>21</v>
      </c>
      <c r="D58" s="19">
        <f t="shared" si="6"/>
        <v>88</v>
      </c>
      <c r="E58" s="20">
        <f t="shared" si="7"/>
        <v>88</v>
      </c>
      <c r="F58" s="20">
        <f t="shared" si="8"/>
        <v>88</v>
      </c>
      <c r="G58" s="21">
        <v>0</v>
      </c>
      <c r="H58" s="21">
        <v>0</v>
      </c>
      <c r="I58" s="18">
        <v>0</v>
      </c>
      <c r="J58" s="18">
        <v>0</v>
      </c>
      <c r="K58" s="17">
        <v>88</v>
      </c>
      <c r="L58" s="2"/>
      <c r="M58" s="18">
        <f t="shared" si="9"/>
        <v>0</v>
      </c>
      <c r="N58" s="18">
        <f t="shared" si="10"/>
        <v>0</v>
      </c>
      <c r="O58" s="18">
        <f t="shared" si="11"/>
        <v>0</v>
      </c>
    </row>
    <row r="59" spans="1:15" x14ac:dyDescent="0.35">
      <c r="A59" s="3">
        <v>58</v>
      </c>
      <c r="B59" s="2" t="s">
        <v>352</v>
      </c>
      <c r="C59" s="2" t="s">
        <v>661</v>
      </c>
      <c r="D59" s="19">
        <f t="shared" si="6"/>
        <v>88</v>
      </c>
      <c r="E59" s="20">
        <f t="shared" si="7"/>
        <v>88</v>
      </c>
      <c r="F59" s="20">
        <f t="shared" si="8"/>
        <v>88</v>
      </c>
      <c r="G59" s="21">
        <v>0</v>
      </c>
      <c r="H59" s="21">
        <v>0</v>
      </c>
      <c r="I59" s="18">
        <v>0</v>
      </c>
      <c r="J59" s="17">
        <v>88</v>
      </c>
      <c r="K59" s="18">
        <v>0</v>
      </c>
      <c r="L59" s="2"/>
      <c r="M59" s="18">
        <f t="shared" si="9"/>
        <v>0</v>
      </c>
      <c r="N59" s="18">
        <f t="shared" si="10"/>
        <v>0</v>
      </c>
      <c r="O59" s="18">
        <f t="shared" si="11"/>
        <v>0</v>
      </c>
    </row>
    <row r="60" spans="1:15" x14ac:dyDescent="0.35">
      <c r="A60" s="3">
        <v>59</v>
      </c>
      <c r="B60" s="2" t="s">
        <v>20</v>
      </c>
      <c r="C60" s="2" t="s">
        <v>66</v>
      </c>
      <c r="D60" s="19">
        <f t="shared" si="6"/>
        <v>87</v>
      </c>
      <c r="E60" s="20">
        <f t="shared" si="7"/>
        <v>87</v>
      </c>
      <c r="F60" s="20">
        <f t="shared" si="8"/>
        <v>87</v>
      </c>
      <c r="G60" s="21">
        <v>87</v>
      </c>
      <c r="H60" s="21">
        <v>0</v>
      </c>
      <c r="I60" s="21">
        <v>0</v>
      </c>
      <c r="J60" s="18">
        <v>0</v>
      </c>
      <c r="K60" s="18">
        <v>0</v>
      </c>
      <c r="L60" s="2"/>
      <c r="M60" s="18">
        <f t="shared" si="9"/>
        <v>0</v>
      </c>
      <c r="N60" s="18">
        <f t="shared" si="10"/>
        <v>0</v>
      </c>
      <c r="O60" s="18">
        <f t="shared" si="11"/>
        <v>0</v>
      </c>
    </row>
    <row r="61" spans="1:15" x14ac:dyDescent="0.35">
      <c r="A61" s="3">
        <v>60</v>
      </c>
      <c r="B61" s="2" t="s">
        <v>185</v>
      </c>
      <c r="C61" s="2" t="s">
        <v>386</v>
      </c>
      <c r="D61" s="19">
        <f t="shared" si="6"/>
        <v>87</v>
      </c>
      <c r="E61" s="20">
        <f t="shared" si="7"/>
        <v>87</v>
      </c>
      <c r="F61" s="20">
        <f t="shared" si="8"/>
        <v>87</v>
      </c>
      <c r="G61" s="21">
        <v>0</v>
      </c>
      <c r="H61" s="17">
        <v>87</v>
      </c>
      <c r="I61" s="21">
        <v>0</v>
      </c>
      <c r="J61" s="21">
        <v>0</v>
      </c>
      <c r="K61" s="18">
        <v>0</v>
      </c>
      <c r="L61" s="1"/>
      <c r="M61" s="18">
        <f t="shared" si="9"/>
        <v>0</v>
      </c>
      <c r="N61" s="18">
        <f t="shared" si="10"/>
        <v>0</v>
      </c>
      <c r="O61" s="18">
        <f t="shared" si="11"/>
        <v>0</v>
      </c>
    </row>
    <row r="62" spans="1:15" x14ac:dyDescent="0.35">
      <c r="A62" s="3">
        <v>61</v>
      </c>
      <c r="B62" s="2" t="s">
        <v>342</v>
      </c>
      <c r="C62" s="2" t="s">
        <v>343</v>
      </c>
      <c r="D62" s="19">
        <f t="shared" si="6"/>
        <v>87</v>
      </c>
      <c r="E62" s="20">
        <f t="shared" si="7"/>
        <v>87</v>
      </c>
      <c r="F62" s="20">
        <f t="shared" si="8"/>
        <v>87</v>
      </c>
      <c r="G62" s="21">
        <v>0</v>
      </c>
      <c r="H62" s="21">
        <v>0</v>
      </c>
      <c r="I62" s="17">
        <v>87</v>
      </c>
      <c r="J62" s="18">
        <v>0</v>
      </c>
      <c r="K62" s="18">
        <v>0</v>
      </c>
      <c r="L62" s="1"/>
      <c r="M62" s="18">
        <f t="shared" si="9"/>
        <v>0</v>
      </c>
      <c r="N62" s="18">
        <f t="shared" si="10"/>
        <v>0</v>
      </c>
      <c r="O62" s="18">
        <f t="shared" si="11"/>
        <v>0</v>
      </c>
    </row>
    <row r="63" spans="1:15" x14ac:dyDescent="0.35">
      <c r="A63" s="3">
        <v>62</v>
      </c>
      <c r="B63" s="2" t="s">
        <v>723</v>
      </c>
      <c r="C63" s="2" t="s">
        <v>683</v>
      </c>
      <c r="D63" s="19">
        <f t="shared" si="6"/>
        <v>87</v>
      </c>
      <c r="E63" s="20">
        <f t="shared" si="7"/>
        <v>87</v>
      </c>
      <c r="F63" s="20">
        <f t="shared" si="8"/>
        <v>87</v>
      </c>
      <c r="G63" s="21">
        <v>0</v>
      </c>
      <c r="H63" s="21">
        <v>0</v>
      </c>
      <c r="I63" s="18">
        <v>0</v>
      </c>
      <c r="J63" s="17">
        <v>87</v>
      </c>
      <c r="K63" s="18">
        <v>0</v>
      </c>
      <c r="L63" s="1"/>
      <c r="M63" s="18">
        <f t="shared" si="9"/>
        <v>0</v>
      </c>
      <c r="N63" s="18">
        <f t="shared" si="10"/>
        <v>0</v>
      </c>
      <c r="O63" s="18">
        <f t="shared" si="11"/>
        <v>0</v>
      </c>
    </row>
    <row r="64" spans="1:15" x14ac:dyDescent="0.35">
      <c r="A64" s="3">
        <v>63</v>
      </c>
      <c r="B64" s="2" t="s">
        <v>132</v>
      </c>
      <c r="C64" s="2" t="s">
        <v>902</v>
      </c>
      <c r="D64" s="19">
        <f t="shared" si="6"/>
        <v>86</v>
      </c>
      <c r="E64" s="20">
        <f t="shared" si="7"/>
        <v>86</v>
      </c>
      <c r="F64" s="20">
        <f t="shared" si="8"/>
        <v>86</v>
      </c>
      <c r="G64" s="21">
        <v>0</v>
      </c>
      <c r="H64" s="21">
        <v>0</v>
      </c>
      <c r="I64" s="18">
        <v>0</v>
      </c>
      <c r="J64" s="18">
        <v>0</v>
      </c>
      <c r="K64" s="17">
        <v>86</v>
      </c>
      <c r="L64" s="2"/>
      <c r="M64" s="18">
        <f t="shared" si="9"/>
        <v>0</v>
      </c>
      <c r="N64" s="18">
        <f t="shared" si="10"/>
        <v>0</v>
      </c>
      <c r="O64" s="18">
        <f t="shared" si="11"/>
        <v>0</v>
      </c>
    </row>
    <row r="65" spans="1:15" x14ac:dyDescent="0.35">
      <c r="A65" s="3">
        <v>64</v>
      </c>
      <c r="B65" s="2" t="s">
        <v>55</v>
      </c>
      <c r="C65" s="2" t="s">
        <v>54</v>
      </c>
      <c r="D65" s="19">
        <f t="shared" si="6"/>
        <v>86</v>
      </c>
      <c r="E65" s="20">
        <f t="shared" si="7"/>
        <v>86</v>
      </c>
      <c r="F65" s="20">
        <f t="shared" si="8"/>
        <v>86</v>
      </c>
      <c r="G65" s="21">
        <v>86</v>
      </c>
      <c r="H65" s="21">
        <v>0</v>
      </c>
      <c r="I65" s="21">
        <v>0</v>
      </c>
      <c r="J65" s="18">
        <v>0</v>
      </c>
      <c r="K65" s="18">
        <v>0</v>
      </c>
      <c r="L65" s="2"/>
      <c r="M65" s="18">
        <f t="shared" si="9"/>
        <v>0</v>
      </c>
      <c r="N65" s="18">
        <f t="shared" si="10"/>
        <v>0</v>
      </c>
      <c r="O65" s="18">
        <f t="shared" si="11"/>
        <v>0</v>
      </c>
    </row>
    <row r="66" spans="1:15" x14ac:dyDescent="0.35">
      <c r="A66" s="3">
        <v>65</v>
      </c>
      <c r="B66" s="2" t="s">
        <v>713</v>
      </c>
      <c r="C66" s="2" t="s">
        <v>714</v>
      </c>
      <c r="D66" s="19">
        <f t="shared" ref="D66:D97" si="12">(SUM(G66:L66)-SMALL(G66:L66,1))</f>
        <v>86</v>
      </c>
      <c r="E66" s="20">
        <f t="shared" ref="E66:E97" si="13">SUM(G66:L66)-SMALL(G66:L66,1)-SMALL(G66:L66,2)</f>
        <v>86</v>
      </c>
      <c r="F66" s="20">
        <f t="shared" ref="F66:F97" si="14">SUM(G66:L66)-M66-N66-O66</f>
        <v>86</v>
      </c>
      <c r="G66" s="21">
        <v>0</v>
      </c>
      <c r="H66" s="21">
        <v>0</v>
      </c>
      <c r="I66" s="18">
        <v>0</v>
      </c>
      <c r="J66" s="17">
        <v>86</v>
      </c>
      <c r="K66" s="18">
        <v>0</v>
      </c>
      <c r="L66" s="2"/>
      <c r="M66" s="18">
        <f t="shared" ref="M66:M97" si="15">MIN(G66:L66)</f>
        <v>0</v>
      </c>
      <c r="N66" s="18">
        <f t="shared" ref="N66:N97" si="16">SMALL(G66:L66,2)</f>
        <v>0</v>
      </c>
      <c r="O66" s="18">
        <f t="shared" ref="O66:O97" si="17">SMALL(G66:L66,3)</f>
        <v>0</v>
      </c>
    </row>
    <row r="67" spans="1:15" x14ac:dyDescent="0.35">
      <c r="A67" s="3">
        <v>66</v>
      </c>
      <c r="B67" s="2" t="s">
        <v>344</v>
      </c>
      <c r="C67" s="2" t="s">
        <v>345</v>
      </c>
      <c r="D67" s="19">
        <f t="shared" si="12"/>
        <v>86</v>
      </c>
      <c r="E67" s="20">
        <f t="shared" si="13"/>
        <v>86</v>
      </c>
      <c r="F67" s="20">
        <f t="shared" si="14"/>
        <v>86</v>
      </c>
      <c r="G67" s="21">
        <v>0</v>
      </c>
      <c r="H67" s="21">
        <v>0</v>
      </c>
      <c r="I67" s="17">
        <v>86</v>
      </c>
      <c r="J67" s="18">
        <v>0</v>
      </c>
      <c r="K67" s="18">
        <v>0</v>
      </c>
      <c r="L67" s="2"/>
      <c r="M67" s="18">
        <f t="shared" si="15"/>
        <v>0</v>
      </c>
      <c r="N67" s="18">
        <f t="shared" si="16"/>
        <v>0</v>
      </c>
      <c r="O67" s="18">
        <f t="shared" si="17"/>
        <v>0</v>
      </c>
    </row>
    <row r="68" spans="1:15" x14ac:dyDescent="0.35">
      <c r="A68" s="3">
        <v>67</v>
      </c>
      <c r="B68" s="2" t="s">
        <v>432</v>
      </c>
      <c r="C68" s="2" t="s">
        <v>433</v>
      </c>
      <c r="D68" s="19">
        <f t="shared" si="12"/>
        <v>86</v>
      </c>
      <c r="E68" s="20">
        <f t="shared" si="13"/>
        <v>86</v>
      </c>
      <c r="F68" s="20">
        <f t="shared" si="14"/>
        <v>86</v>
      </c>
      <c r="G68" s="21">
        <v>0</v>
      </c>
      <c r="H68" s="17">
        <v>86</v>
      </c>
      <c r="I68" s="21">
        <v>0</v>
      </c>
      <c r="J68" s="18">
        <v>0</v>
      </c>
      <c r="K68" s="18">
        <v>0</v>
      </c>
      <c r="L68" s="2"/>
      <c r="M68" s="18">
        <f t="shared" si="15"/>
        <v>0</v>
      </c>
      <c r="N68" s="18">
        <f t="shared" si="16"/>
        <v>0</v>
      </c>
      <c r="O68" s="18">
        <f t="shared" si="17"/>
        <v>0</v>
      </c>
    </row>
    <row r="69" spans="1:15" x14ac:dyDescent="0.35">
      <c r="A69" s="3">
        <v>68</v>
      </c>
      <c r="B69" s="2" t="s">
        <v>569</v>
      </c>
      <c r="C69" s="2" t="s">
        <v>655</v>
      </c>
      <c r="D69" s="19">
        <f t="shared" si="12"/>
        <v>85</v>
      </c>
      <c r="E69" s="20">
        <f t="shared" si="13"/>
        <v>85</v>
      </c>
      <c r="F69" s="20">
        <f t="shared" si="14"/>
        <v>85</v>
      </c>
      <c r="G69" s="21">
        <v>0</v>
      </c>
      <c r="H69" s="21">
        <v>0</v>
      </c>
      <c r="I69" s="21">
        <v>0</v>
      </c>
      <c r="J69" s="17">
        <v>85</v>
      </c>
      <c r="K69" s="18">
        <v>0</v>
      </c>
      <c r="L69" s="2"/>
      <c r="M69" s="18">
        <f t="shared" si="15"/>
        <v>0</v>
      </c>
      <c r="N69" s="18">
        <f t="shared" si="16"/>
        <v>0</v>
      </c>
      <c r="O69" s="18">
        <f t="shared" si="17"/>
        <v>0</v>
      </c>
    </row>
    <row r="70" spans="1:15" x14ac:dyDescent="0.35">
      <c r="A70" s="3">
        <v>69</v>
      </c>
      <c r="B70" s="2" t="s">
        <v>463</v>
      </c>
      <c r="C70" s="2" t="s">
        <v>309</v>
      </c>
      <c r="D70" s="19">
        <f t="shared" si="12"/>
        <v>85</v>
      </c>
      <c r="E70" s="20">
        <f t="shared" si="13"/>
        <v>85</v>
      </c>
      <c r="F70" s="20">
        <f t="shared" si="14"/>
        <v>85</v>
      </c>
      <c r="G70" s="21">
        <v>0</v>
      </c>
      <c r="H70" s="17">
        <v>85</v>
      </c>
      <c r="I70" s="21">
        <v>0</v>
      </c>
      <c r="J70" s="18">
        <v>0</v>
      </c>
      <c r="K70" s="18">
        <v>0</v>
      </c>
      <c r="L70" s="2"/>
      <c r="M70" s="18">
        <f t="shared" si="15"/>
        <v>0</v>
      </c>
      <c r="N70" s="18">
        <f t="shared" si="16"/>
        <v>0</v>
      </c>
      <c r="O70" s="18">
        <f t="shared" si="17"/>
        <v>0</v>
      </c>
    </row>
    <row r="71" spans="1:15" x14ac:dyDescent="0.35">
      <c r="A71" s="3">
        <v>70</v>
      </c>
      <c r="B71" s="2" t="s">
        <v>652</v>
      </c>
      <c r="C71" s="2" t="s">
        <v>918</v>
      </c>
      <c r="D71" s="19">
        <f t="shared" si="12"/>
        <v>85</v>
      </c>
      <c r="E71" s="20">
        <f t="shared" si="13"/>
        <v>85</v>
      </c>
      <c r="F71" s="20">
        <f t="shared" si="14"/>
        <v>85</v>
      </c>
      <c r="G71" s="21">
        <v>0</v>
      </c>
      <c r="H71" s="21">
        <v>0</v>
      </c>
      <c r="I71" s="18">
        <v>0</v>
      </c>
      <c r="J71" s="18">
        <v>0</v>
      </c>
      <c r="K71" s="17">
        <v>85</v>
      </c>
      <c r="L71" s="2"/>
      <c r="M71" s="18">
        <f t="shared" si="15"/>
        <v>0</v>
      </c>
      <c r="N71" s="18">
        <f t="shared" si="16"/>
        <v>0</v>
      </c>
      <c r="O71" s="18">
        <f t="shared" si="17"/>
        <v>0</v>
      </c>
    </row>
    <row r="72" spans="1:15" x14ac:dyDescent="0.35">
      <c r="A72" s="3">
        <v>71</v>
      </c>
      <c r="B72" s="2" t="s">
        <v>411</v>
      </c>
      <c r="C72" s="2" t="s">
        <v>202</v>
      </c>
      <c r="D72" s="19">
        <f t="shared" si="12"/>
        <v>84</v>
      </c>
      <c r="E72" s="20">
        <f t="shared" si="13"/>
        <v>84</v>
      </c>
      <c r="F72" s="20">
        <f t="shared" si="14"/>
        <v>84</v>
      </c>
      <c r="G72" s="21">
        <v>0</v>
      </c>
      <c r="H72" s="21">
        <v>0</v>
      </c>
      <c r="I72" s="18">
        <v>0</v>
      </c>
      <c r="J72" s="17">
        <v>84</v>
      </c>
      <c r="K72" s="18">
        <v>0</v>
      </c>
      <c r="L72" s="2"/>
      <c r="M72" s="18">
        <f t="shared" si="15"/>
        <v>0</v>
      </c>
      <c r="N72" s="18">
        <f t="shared" si="16"/>
        <v>0</v>
      </c>
      <c r="O72" s="18">
        <f t="shared" si="17"/>
        <v>0</v>
      </c>
    </row>
    <row r="73" spans="1:15" x14ac:dyDescent="0.35">
      <c r="A73" s="3">
        <v>72</v>
      </c>
      <c r="B73" s="2" t="s">
        <v>146</v>
      </c>
      <c r="C73" s="2" t="s">
        <v>464</v>
      </c>
      <c r="D73" s="19">
        <f t="shared" si="12"/>
        <v>84</v>
      </c>
      <c r="E73" s="20">
        <f t="shared" si="13"/>
        <v>84</v>
      </c>
      <c r="F73" s="20">
        <f t="shared" si="14"/>
        <v>84</v>
      </c>
      <c r="G73" s="21">
        <v>0</v>
      </c>
      <c r="H73" s="17">
        <v>84</v>
      </c>
      <c r="I73" s="21">
        <v>0</v>
      </c>
      <c r="J73" s="18">
        <v>0</v>
      </c>
      <c r="K73" s="18">
        <v>0</v>
      </c>
      <c r="L73" s="2"/>
      <c r="M73" s="18">
        <f t="shared" si="15"/>
        <v>0</v>
      </c>
      <c r="N73" s="18">
        <f t="shared" si="16"/>
        <v>0</v>
      </c>
      <c r="O73" s="18">
        <f t="shared" si="17"/>
        <v>0</v>
      </c>
    </row>
    <row r="74" spans="1:15" x14ac:dyDescent="0.35">
      <c r="A74" s="3">
        <v>73</v>
      </c>
      <c r="B74" s="2" t="s">
        <v>116</v>
      </c>
      <c r="C74" s="2" t="s">
        <v>115</v>
      </c>
      <c r="D74" s="19">
        <f t="shared" si="12"/>
        <v>84</v>
      </c>
      <c r="E74" s="20">
        <f t="shared" si="13"/>
        <v>84</v>
      </c>
      <c r="F74" s="20">
        <f t="shared" si="14"/>
        <v>84</v>
      </c>
      <c r="G74" s="21">
        <v>84</v>
      </c>
      <c r="H74" s="21">
        <v>0</v>
      </c>
      <c r="I74" s="21">
        <v>0</v>
      </c>
      <c r="J74" s="18">
        <v>0</v>
      </c>
      <c r="K74" s="18">
        <v>0</v>
      </c>
      <c r="L74" s="2"/>
      <c r="M74" s="18">
        <f t="shared" si="15"/>
        <v>0</v>
      </c>
      <c r="N74" s="18">
        <f t="shared" si="16"/>
        <v>0</v>
      </c>
      <c r="O74" s="18">
        <f t="shared" si="17"/>
        <v>0</v>
      </c>
    </row>
    <row r="75" spans="1:15" x14ac:dyDescent="0.35">
      <c r="A75" s="3">
        <v>74</v>
      </c>
      <c r="B75" s="2" t="s">
        <v>335</v>
      </c>
      <c r="C75" s="2" t="s">
        <v>666</v>
      </c>
      <c r="D75" s="19">
        <f t="shared" si="12"/>
        <v>83</v>
      </c>
      <c r="E75" s="20">
        <f t="shared" si="13"/>
        <v>83</v>
      </c>
      <c r="F75" s="20">
        <f t="shared" si="14"/>
        <v>83</v>
      </c>
      <c r="G75" s="21">
        <v>0</v>
      </c>
      <c r="H75" s="21">
        <v>0</v>
      </c>
      <c r="I75" s="18">
        <v>0</v>
      </c>
      <c r="J75" s="17">
        <v>83</v>
      </c>
      <c r="K75" s="18">
        <v>0</v>
      </c>
      <c r="L75" s="2"/>
      <c r="M75" s="18">
        <f t="shared" si="15"/>
        <v>0</v>
      </c>
      <c r="N75" s="18">
        <f t="shared" si="16"/>
        <v>0</v>
      </c>
      <c r="O75" s="18">
        <f t="shared" si="17"/>
        <v>0</v>
      </c>
    </row>
    <row r="76" spans="1:15" x14ac:dyDescent="0.35">
      <c r="A76" s="3">
        <v>75</v>
      </c>
      <c r="B76" s="2" t="s">
        <v>83</v>
      </c>
      <c r="C76" s="2" t="s">
        <v>82</v>
      </c>
      <c r="D76" s="19">
        <f t="shared" si="12"/>
        <v>83</v>
      </c>
      <c r="E76" s="20">
        <f t="shared" si="13"/>
        <v>83</v>
      </c>
      <c r="F76" s="20">
        <f t="shared" si="14"/>
        <v>83</v>
      </c>
      <c r="G76" s="21">
        <v>83</v>
      </c>
      <c r="H76" s="21">
        <v>0</v>
      </c>
      <c r="I76" s="21">
        <v>0</v>
      </c>
      <c r="J76" s="18">
        <v>0</v>
      </c>
      <c r="K76" s="18">
        <v>0</v>
      </c>
      <c r="L76" s="2"/>
      <c r="M76" s="18">
        <f t="shared" si="15"/>
        <v>0</v>
      </c>
      <c r="N76" s="18">
        <f t="shared" si="16"/>
        <v>0</v>
      </c>
      <c r="O76" s="18">
        <f t="shared" si="17"/>
        <v>0</v>
      </c>
    </row>
    <row r="77" spans="1:15" x14ac:dyDescent="0.35">
      <c r="A77" s="3">
        <v>76</v>
      </c>
      <c r="B77" s="2" t="s">
        <v>104</v>
      </c>
      <c r="C77" s="2" t="s">
        <v>88</v>
      </c>
      <c r="D77" s="19">
        <f t="shared" si="12"/>
        <v>82</v>
      </c>
      <c r="E77" s="20">
        <f t="shared" si="13"/>
        <v>82</v>
      </c>
      <c r="F77" s="20">
        <f t="shared" si="14"/>
        <v>82</v>
      </c>
      <c r="G77" s="21">
        <v>82</v>
      </c>
      <c r="H77" s="21">
        <v>0</v>
      </c>
      <c r="I77" s="21">
        <v>0</v>
      </c>
      <c r="J77" s="18">
        <v>0</v>
      </c>
      <c r="K77" s="18">
        <v>0</v>
      </c>
      <c r="L77" s="2"/>
      <c r="M77" s="18">
        <f t="shared" si="15"/>
        <v>0</v>
      </c>
      <c r="N77" s="18">
        <f t="shared" si="16"/>
        <v>0</v>
      </c>
      <c r="O77" s="18">
        <f t="shared" si="17"/>
        <v>0</v>
      </c>
    </row>
    <row r="78" spans="1:15" x14ac:dyDescent="0.35">
      <c r="A78" s="3">
        <v>77</v>
      </c>
      <c r="B78" s="2" t="s">
        <v>663</v>
      </c>
      <c r="C78" s="2" t="s">
        <v>355</v>
      </c>
      <c r="D78" s="19">
        <f t="shared" si="12"/>
        <v>82</v>
      </c>
      <c r="E78" s="20">
        <f t="shared" si="13"/>
        <v>82</v>
      </c>
      <c r="F78" s="20">
        <f t="shared" si="14"/>
        <v>82</v>
      </c>
      <c r="G78" s="21">
        <v>0</v>
      </c>
      <c r="H78" s="21">
        <v>0</v>
      </c>
      <c r="I78" s="18">
        <v>0</v>
      </c>
      <c r="J78" s="17">
        <v>82</v>
      </c>
      <c r="K78" s="18">
        <v>0</v>
      </c>
      <c r="L78" s="2"/>
      <c r="M78" s="18">
        <f t="shared" si="15"/>
        <v>0</v>
      </c>
      <c r="N78" s="18">
        <f t="shared" si="16"/>
        <v>0</v>
      </c>
      <c r="O78" s="18">
        <f t="shared" si="17"/>
        <v>0</v>
      </c>
    </row>
    <row r="79" spans="1:15" x14ac:dyDescent="0.35">
      <c r="A79" s="3">
        <v>78</v>
      </c>
      <c r="B79" s="2" t="s">
        <v>98</v>
      </c>
      <c r="C79" s="2" t="s">
        <v>759</v>
      </c>
      <c r="D79" s="19">
        <f t="shared" si="12"/>
        <v>81</v>
      </c>
      <c r="E79" s="20">
        <f t="shared" si="13"/>
        <v>81</v>
      </c>
      <c r="F79" s="20">
        <f t="shared" si="14"/>
        <v>81</v>
      </c>
      <c r="G79" s="21">
        <v>0</v>
      </c>
      <c r="H79" s="21">
        <v>0</v>
      </c>
      <c r="I79" s="18">
        <v>0</v>
      </c>
      <c r="J79" s="17">
        <v>81</v>
      </c>
      <c r="K79" s="18">
        <v>0</v>
      </c>
      <c r="L79" s="2"/>
      <c r="M79" s="18">
        <f t="shared" si="15"/>
        <v>0</v>
      </c>
      <c r="N79" s="18">
        <f t="shared" si="16"/>
        <v>0</v>
      </c>
      <c r="O79" s="18">
        <f t="shared" si="17"/>
        <v>0</v>
      </c>
    </row>
    <row r="80" spans="1:15" x14ac:dyDescent="0.35">
      <c r="A80" s="3">
        <v>79</v>
      </c>
      <c r="B80" s="2" t="s">
        <v>932</v>
      </c>
      <c r="C80" s="2" t="s">
        <v>933</v>
      </c>
      <c r="D80" s="19">
        <f t="shared" si="12"/>
        <v>80</v>
      </c>
      <c r="E80" s="20">
        <f t="shared" si="13"/>
        <v>80</v>
      </c>
      <c r="F80" s="20">
        <f t="shared" si="14"/>
        <v>80</v>
      </c>
      <c r="G80" s="21">
        <v>0</v>
      </c>
      <c r="H80" s="21">
        <v>0</v>
      </c>
      <c r="I80" s="18">
        <v>0</v>
      </c>
      <c r="J80" s="18">
        <v>0</v>
      </c>
      <c r="K80" s="17">
        <v>80</v>
      </c>
      <c r="L80" s="2"/>
      <c r="M80" s="18">
        <f t="shared" si="15"/>
        <v>0</v>
      </c>
      <c r="N80" s="18">
        <f t="shared" si="16"/>
        <v>0</v>
      </c>
      <c r="O80" s="18">
        <f t="shared" si="17"/>
        <v>0</v>
      </c>
    </row>
    <row r="81" spans="1:15" x14ac:dyDescent="0.35">
      <c r="A81" s="3">
        <v>80</v>
      </c>
      <c r="B81" s="2" t="s">
        <v>12</v>
      </c>
      <c r="C81" s="2" t="s">
        <v>67</v>
      </c>
      <c r="D81" s="19">
        <f t="shared" si="12"/>
        <v>80</v>
      </c>
      <c r="E81" s="20">
        <f t="shared" si="13"/>
        <v>80</v>
      </c>
      <c r="F81" s="20">
        <f t="shared" si="14"/>
        <v>80</v>
      </c>
      <c r="G81" s="21">
        <v>80</v>
      </c>
      <c r="H81" s="21">
        <v>0</v>
      </c>
      <c r="I81" s="21">
        <v>0</v>
      </c>
      <c r="J81" s="18">
        <v>0</v>
      </c>
      <c r="K81" s="18">
        <v>0</v>
      </c>
      <c r="L81" s="2"/>
      <c r="M81" s="18">
        <f t="shared" si="15"/>
        <v>0</v>
      </c>
      <c r="N81" s="18">
        <f t="shared" si="16"/>
        <v>0</v>
      </c>
      <c r="O81" s="18">
        <f t="shared" si="17"/>
        <v>0</v>
      </c>
    </row>
    <row r="82" spans="1:15" x14ac:dyDescent="0.35">
      <c r="A82" s="3">
        <v>81</v>
      </c>
      <c r="B82" s="2" t="s">
        <v>242</v>
      </c>
      <c r="C82" s="2" t="s">
        <v>727</v>
      </c>
      <c r="D82" s="19">
        <f t="shared" si="12"/>
        <v>79</v>
      </c>
      <c r="E82" s="20">
        <f t="shared" si="13"/>
        <v>79</v>
      </c>
      <c r="F82" s="20">
        <f t="shared" si="14"/>
        <v>79</v>
      </c>
      <c r="G82" s="21">
        <v>0</v>
      </c>
      <c r="H82" s="21">
        <v>0</v>
      </c>
      <c r="I82" s="18">
        <v>0</v>
      </c>
      <c r="J82" s="17">
        <v>79</v>
      </c>
      <c r="K82" s="18">
        <v>0</v>
      </c>
      <c r="L82" s="1"/>
      <c r="M82" s="18">
        <f t="shared" si="15"/>
        <v>0</v>
      </c>
      <c r="N82" s="18">
        <f t="shared" si="16"/>
        <v>0</v>
      </c>
      <c r="O82" s="18">
        <f t="shared" si="17"/>
        <v>0</v>
      </c>
    </row>
    <row r="83" spans="1:15" x14ac:dyDescent="0.35">
      <c r="A83" s="3">
        <v>82</v>
      </c>
      <c r="B83" s="2" t="s">
        <v>92</v>
      </c>
      <c r="C83" s="2" t="s">
        <v>91</v>
      </c>
      <c r="D83" s="19">
        <f t="shared" si="12"/>
        <v>79</v>
      </c>
      <c r="E83" s="20">
        <f t="shared" si="13"/>
        <v>79</v>
      </c>
      <c r="F83" s="20">
        <f t="shared" si="14"/>
        <v>79</v>
      </c>
      <c r="G83" s="21">
        <v>79</v>
      </c>
      <c r="H83" s="21">
        <v>0</v>
      </c>
      <c r="I83" s="21">
        <v>0</v>
      </c>
      <c r="J83" s="18">
        <v>0</v>
      </c>
      <c r="K83" s="18">
        <v>0</v>
      </c>
      <c r="L83" s="2"/>
      <c r="M83" s="18">
        <f t="shared" si="15"/>
        <v>0</v>
      </c>
      <c r="N83" s="18">
        <f t="shared" si="16"/>
        <v>0</v>
      </c>
      <c r="O83" s="18">
        <f t="shared" si="17"/>
        <v>0</v>
      </c>
    </row>
    <row r="84" spans="1:15" x14ac:dyDescent="0.35">
      <c r="A84" s="3">
        <v>83</v>
      </c>
      <c r="B84" s="2" t="s">
        <v>354</v>
      </c>
      <c r="C84" s="2" t="s">
        <v>355</v>
      </c>
      <c r="D84" s="19">
        <f t="shared" si="12"/>
        <v>79</v>
      </c>
      <c r="E84" s="20">
        <f t="shared" si="13"/>
        <v>79</v>
      </c>
      <c r="F84" s="20">
        <f t="shared" si="14"/>
        <v>79</v>
      </c>
      <c r="G84" s="21">
        <v>0</v>
      </c>
      <c r="H84" s="21">
        <v>0</v>
      </c>
      <c r="I84" s="17">
        <v>79</v>
      </c>
      <c r="J84" s="18">
        <v>0</v>
      </c>
      <c r="K84" s="18">
        <v>0</v>
      </c>
      <c r="L84" s="2"/>
      <c r="M84" s="18">
        <f t="shared" si="15"/>
        <v>0</v>
      </c>
      <c r="N84" s="18">
        <f t="shared" si="16"/>
        <v>0</v>
      </c>
      <c r="O84" s="18">
        <f t="shared" si="17"/>
        <v>0</v>
      </c>
    </row>
    <row r="85" spans="1:15" x14ac:dyDescent="0.35">
      <c r="A85" s="3">
        <v>84</v>
      </c>
      <c r="B85" s="2" t="s">
        <v>642</v>
      </c>
      <c r="C85" s="2" t="s">
        <v>724</v>
      </c>
      <c r="D85" s="19">
        <f t="shared" si="12"/>
        <v>78</v>
      </c>
      <c r="E85" s="20">
        <f t="shared" si="13"/>
        <v>78</v>
      </c>
      <c r="F85" s="20">
        <f t="shared" si="14"/>
        <v>78</v>
      </c>
      <c r="G85" s="21">
        <v>0</v>
      </c>
      <c r="H85" s="21">
        <v>0</v>
      </c>
      <c r="I85" s="18">
        <v>0</v>
      </c>
      <c r="J85" s="17">
        <v>78</v>
      </c>
      <c r="K85" s="18">
        <v>0</v>
      </c>
      <c r="L85" s="2"/>
      <c r="M85" s="18">
        <f t="shared" si="15"/>
        <v>0</v>
      </c>
      <c r="N85" s="18">
        <f t="shared" si="16"/>
        <v>0</v>
      </c>
      <c r="O85" s="18">
        <f t="shared" si="17"/>
        <v>0</v>
      </c>
    </row>
    <row r="86" spans="1:15" x14ac:dyDescent="0.35">
      <c r="A86" s="3">
        <v>85</v>
      </c>
      <c r="B86" s="2" t="s">
        <v>728</v>
      </c>
      <c r="C86" s="2" t="s">
        <v>729</v>
      </c>
      <c r="D86" s="19">
        <f t="shared" si="12"/>
        <v>77</v>
      </c>
      <c r="E86" s="20">
        <f t="shared" si="13"/>
        <v>77</v>
      </c>
      <c r="F86" s="20">
        <f t="shared" si="14"/>
        <v>77</v>
      </c>
      <c r="G86" s="21">
        <v>0</v>
      </c>
      <c r="H86" s="21">
        <v>0</v>
      </c>
      <c r="I86" s="18">
        <v>0</v>
      </c>
      <c r="J86" s="17">
        <v>77</v>
      </c>
      <c r="K86" s="18">
        <v>0</v>
      </c>
      <c r="L86" s="2"/>
      <c r="M86" s="18">
        <f t="shared" si="15"/>
        <v>0</v>
      </c>
      <c r="N86" s="18">
        <f t="shared" si="16"/>
        <v>0</v>
      </c>
      <c r="O86" s="18">
        <f t="shared" si="17"/>
        <v>0</v>
      </c>
    </row>
    <row r="87" spans="1:15" x14ac:dyDescent="0.35">
      <c r="A87" s="3">
        <v>86</v>
      </c>
      <c r="B87" s="2" t="s">
        <v>625</v>
      </c>
      <c r="C87" s="2" t="s">
        <v>527</v>
      </c>
      <c r="D87" s="19">
        <f t="shared" si="12"/>
        <v>77</v>
      </c>
      <c r="E87" s="20">
        <f t="shared" si="13"/>
        <v>77</v>
      </c>
      <c r="F87" s="20">
        <f t="shared" si="14"/>
        <v>77</v>
      </c>
      <c r="G87" s="21">
        <v>0</v>
      </c>
      <c r="H87" s="21">
        <v>0</v>
      </c>
      <c r="I87" s="18">
        <v>0</v>
      </c>
      <c r="J87" s="18">
        <v>0</v>
      </c>
      <c r="K87" s="17">
        <v>77</v>
      </c>
      <c r="L87" s="2"/>
      <c r="M87" s="18">
        <f t="shared" si="15"/>
        <v>0</v>
      </c>
      <c r="N87" s="18">
        <f t="shared" si="16"/>
        <v>0</v>
      </c>
      <c r="O87" s="18">
        <f t="shared" si="17"/>
        <v>0</v>
      </c>
    </row>
    <row r="88" spans="1:15" x14ac:dyDescent="0.35">
      <c r="A88" s="3">
        <v>87</v>
      </c>
      <c r="B88" s="2" t="s">
        <v>358</v>
      </c>
      <c r="C88" s="2" t="s">
        <v>359</v>
      </c>
      <c r="D88" s="19">
        <f t="shared" si="12"/>
        <v>77</v>
      </c>
      <c r="E88" s="20">
        <f t="shared" si="13"/>
        <v>77</v>
      </c>
      <c r="F88" s="20">
        <f t="shared" si="14"/>
        <v>77</v>
      </c>
      <c r="G88" s="21">
        <v>0</v>
      </c>
      <c r="H88" s="21">
        <v>0</v>
      </c>
      <c r="I88" s="17">
        <v>77</v>
      </c>
      <c r="J88" s="18">
        <v>0</v>
      </c>
      <c r="K88" s="18">
        <v>0</v>
      </c>
      <c r="L88" s="2"/>
      <c r="M88" s="18">
        <f t="shared" si="15"/>
        <v>0</v>
      </c>
      <c r="N88" s="18">
        <f t="shared" si="16"/>
        <v>0</v>
      </c>
      <c r="O88" s="18">
        <f t="shared" si="17"/>
        <v>0</v>
      </c>
    </row>
    <row r="89" spans="1:15" x14ac:dyDescent="0.35">
      <c r="A89" s="3">
        <v>88</v>
      </c>
      <c r="B89" s="2" t="s">
        <v>934</v>
      </c>
      <c r="C89" s="2" t="s">
        <v>935</v>
      </c>
      <c r="D89" s="19">
        <f t="shared" si="12"/>
        <v>76</v>
      </c>
      <c r="E89" s="20">
        <f t="shared" si="13"/>
        <v>76</v>
      </c>
      <c r="F89" s="20">
        <f t="shared" si="14"/>
        <v>76</v>
      </c>
      <c r="G89" s="21">
        <v>0</v>
      </c>
      <c r="H89" s="21">
        <v>0</v>
      </c>
      <c r="I89" s="18">
        <v>0</v>
      </c>
      <c r="J89" s="18">
        <v>0</v>
      </c>
      <c r="K89" s="17">
        <v>76</v>
      </c>
      <c r="L89" s="2"/>
      <c r="M89" s="18">
        <f t="shared" si="15"/>
        <v>0</v>
      </c>
      <c r="N89" s="18">
        <f t="shared" si="16"/>
        <v>0</v>
      </c>
      <c r="O89" s="18">
        <f t="shared" si="17"/>
        <v>0</v>
      </c>
    </row>
    <row r="90" spans="1:15" x14ac:dyDescent="0.35">
      <c r="A90" s="3">
        <v>89</v>
      </c>
      <c r="B90" s="2" t="s">
        <v>317</v>
      </c>
      <c r="C90" s="2" t="s">
        <v>360</v>
      </c>
      <c r="D90" s="19">
        <f t="shared" si="12"/>
        <v>76</v>
      </c>
      <c r="E90" s="20">
        <f t="shared" si="13"/>
        <v>76</v>
      </c>
      <c r="F90" s="20">
        <f t="shared" si="14"/>
        <v>76</v>
      </c>
      <c r="G90" s="21">
        <v>0</v>
      </c>
      <c r="H90" s="21">
        <v>0</v>
      </c>
      <c r="I90" s="17">
        <v>76</v>
      </c>
      <c r="J90" s="18">
        <v>0</v>
      </c>
      <c r="K90" s="18">
        <v>0</v>
      </c>
      <c r="L90" s="2"/>
      <c r="M90" s="18">
        <f t="shared" si="15"/>
        <v>0</v>
      </c>
      <c r="N90" s="18">
        <f t="shared" si="16"/>
        <v>0</v>
      </c>
      <c r="O90" s="18">
        <f t="shared" si="17"/>
        <v>0</v>
      </c>
    </row>
    <row r="91" spans="1:15" x14ac:dyDescent="0.35">
      <c r="A91" s="3">
        <v>90</v>
      </c>
      <c r="B91" s="2" t="s">
        <v>569</v>
      </c>
      <c r="C91" s="2" t="s">
        <v>548</v>
      </c>
      <c r="D91" s="19">
        <f t="shared" si="12"/>
        <v>76</v>
      </c>
      <c r="E91" s="20">
        <f t="shared" si="13"/>
        <v>76</v>
      </c>
      <c r="F91" s="20">
        <f t="shared" si="14"/>
        <v>76</v>
      </c>
      <c r="G91" s="21">
        <v>0</v>
      </c>
      <c r="H91" s="21">
        <v>0</v>
      </c>
      <c r="I91" s="18">
        <v>0</v>
      </c>
      <c r="J91" s="17">
        <v>76</v>
      </c>
      <c r="K91" s="18">
        <v>0</v>
      </c>
      <c r="L91" s="2"/>
      <c r="M91" s="18">
        <f t="shared" si="15"/>
        <v>0</v>
      </c>
      <c r="N91" s="18">
        <f t="shared" si="16"/>
        <v>0</v>
      </c>
      <c r="O91" s="18">
        <f t="shared" si="17"/>
        <v>0</v>
      </c>
    </row>
    <row r="92" spans="1:15" x14ac:dyDescent="0.35">
      <c r="A92" s="3">
        <v>91</v>
      </c>
      <c r="B92" s="2" t="s">
        <v>906</v>
      </c>
      <c r="C92" s="2" t="s">
        <v>907</v>
      </c>
      <c r="D92" s="19">
        <f t="shared" si="12"/>
        <v>75</v>
      </c>
      <c r="E92" s="20">
        <f t="shared" si="13"/>
        <v>75</v>
      </c>
      <c r="F92" s="20">
        <f t="shared" si="14"/>
        <v>75</v>
      </c>
      <c r="G92" s="21">
        <v>0</v>
      </c>
      <c r="H92" s="21">
        <v>0</v>
      </c>
      <c r="I92" s="18">
        <v>0</v>
      </c>
      <c r="J92" s="18">
        <v>0</v>
      </c>
      <c r="K92" s="17">
        <v>75</v>
      </c>
      <c r="L92" s="2"/>
      <c r="M92" s="18">
        <f t="shared" si="15"/>
        <v>0</v>
      </c>
      <c r="N92" s="18">
        <f t="shared" si="16"/>
        <v>0</v>
      </c>
      <c r="O92" s="18">
        <f t="shared" si="17"/>
        <v>0</v>
      </c>
    </row>
    <row r="93" spans="1:15" x14ac:dyDescent="0.35">
      <c r="A93" s="3">
        <v>92</v>
      </c>
      <c r="B93" s="2" t="s">
        <v>715</v>
      </c>
      <c r="C93" s="2" t="s">
        <v>716</v>
      </c>
      <c r="D93" s="19">
        <f t="shared" si="12"/>
        <v>75</v>
      </c>
      <c r="E93" s="20">
        <f t="shared" si="13"/>
        <v>75</v>
      </c>
      <c r="F93" s="20">
        <f t="shared" si="14"/>
        <v>75</v>
      </c>
      <c r="G93" s="21">
        <v>0</v>
      </c>
      <c r="H93" s="21">
        <v>0</v>
      </c>
      <c r="I93" s="18">
        <v>0</v>
      </c>
      <c r="J93" s="17">
        <v>75</v>
      </c>
      <c r="K93" s="18">
        <v>0</v>
      </c>
      <c r="L93" s="2"/>
      <c r="M93" s="18">
        <f t="shared" si="15"/>
        <v>0</v>
      </c>
      <c r="N93" s="18">
        <f t="shared" si="16"/>
        <v>0</v>
      </c>
      <c r="O93" s="18">
        <f t="shared" si="17"/>
        <v>0</v>
      </c>
    </row>
    <row r="94" spans="1:15" x14ac:dyDescent="0.35">
      <c r="A94" s="3">
        <v>93</v>
      </c>
      <c r="B94" s="2" t="s">
        <v>890</v>
      </c>
      <c r="C94" s="2" t="s">
        <v>909</v>
      </c>
      <c r="D94" s="19">
        <f t="shared" si="12"/>
        <v>74</v>
      </c>
      <c r="E94" s="20">
        <f t="shared" si="13"/>
        <v>74</v>
      </c>
      <c r="F94" s="20">
        <f t="shared" si="14"/>
        <v>74</v>
      </c>
      <c r="G94" s="21">
        <v>0</v>
      </c>
      <c r="H94" s="21">
        <v>0</v>
      </c>
      <c r="I94" s="18">
        <v>0</v>
      </c>
      <c r="J94" s="18">
        <v>0</v>
      </c>
      <c r="K94" s="17">
        <v>74</v>
      </c>
      <c r="L94" s="2"/>
      <c r="M94" s="18">
        <f t="shared" si="15"/>
        <v>0</v>
      </c>
      <c r="N94" s="18">
        <f t="shared" si="16"/>
        <v>0</v>
      </c>
      <c r="O94" s="18">
        <f t="shared" si="17"/>
        <v>0</v>
      </c>
    </row>
    <row r="95" spans="1:15" x14ac:dyDescent="0.35">
      <c r="A95" s="3">
        <v>94</v>
      </c>
      <c r="B95" s="2" t="s">
        <v>707</v>
      </c>
      <c r="C95" s="2" t="s">
        <v>314</v>
      </c>
      <c r="D95" s="19">
        <f t="shared" si="12"/>
        <v>73</v>
      </c>
      <c r="E95" s="20">
        <f t="shared" si="13"/>
        <v>73</v>
      </c>
      <c r="F95" s="20">
        <f t="shared" si="14"/>
        <v>73</v>
      </c>
      <c r="G95" s="21">
        <v>0</v>
      </c>
      <c r="H95" s="21">
        <v>0</v>
      </c>
      <c r="I95" s="18">
        <v>0</v>
      </c>
      <c r="J95" s="17">
        <v>73</v>
      </c>
      <c r="K95" s="18">
        <v>0</v>
      </c>
      <c r="L95" s="1"/>
      <c r="M95" s="18">
        <f t="shared" si="15"/>
        <v>0</v>
      </c>
      <c r="N95" s="18">
        <f t="shared" si="16"/>
        <v>0</v>
      </c>
      <c r="O95" s="18">
        <f t="shared" si="17"/>
        <v>0</v>
      </c>
    </row>
    <row r="96" spans="1:15" x14ac:dyDescent="0.35">
      <c r="A96" s="3">
        <v>95</v>
      </c>
      <c r="B96" s="2" t="s">
        <v>509</v>
      </c>
      <c r="C96" s="2" t="s">
        <v>903</v>
      </c>
      <c r="D96" s="19">
        <f t="shared" si="12"/>
        <v>73</v>
      </c>
      <c r="E96" s="20">
        <f t="shared" si="13"/>
        <v>73</v>
      </c>
      <c r="F96" s="20">
        <f t="shared" si="14"/>
        <v>73</v>
      </c>
      <c r="G96" s="21">
        <v>0</v>
      </c>
      <c r="H96" s="21">
        <v>0</v>
      </c>
      <c r="I96" s="18">
        <v>0</v>
      </c>
      <c r="J96" s="18">
        <v>0</v>
      </c>
      <c r="K96" s="17">
        <v>73</v>
      </c>
      <c r="L96" s="2"/>
      <c r="M96" s="18">
        <f t="shared" si="15"/>
        <v>0</v>
      </c>
      <c r="N96" s="18">
        <f t="shared" si="16"/>
        <v>0</v>
      </c>
      <c r="O96" s="18">
        <f t="shared" si="17"/>
        <v>0</v>
      </c>
    </row>
    <row r="97" spans="1:15" x14ac:dyDescent="0.35">
      <c r="A97" s="3">
        <v>96</v>
      </c>
      <c r="B97" s="2" t="s">
        <v>220</v>
      </c>
      <c r="C97" s="2" t="s">
        <v>740</v>
      </c>
      <c r="D97" s="19">
        <f t="shared" si="12"/>
        <v>72</v>
      </c>
      <c r="E97" s="20">
        <f t="shared" si="13"/>
        <v>72</v>
      </c>
      <c r="F97" s="20">
        <f t="shared" si="14"/>
        <v>72</v>
      </c>
      <c r="G97" s="21">
        <v>0</v>
      </c>
      <c r="H97" s="21">
        <v>0</v>
      </c>
      <c r="I97" s="18">
        <v>0</v>
      </c>
      <c r="J97" s="17">
        <v>72</v>
      </c>
      <c r="K97" s="18">
        <v>0</v>
      </c>
      <c r="L97" s="1"/>
      <c r="M97" s="18">
        <f t="shared" si="15"/>
        <v>0</v>
      </c>
      <c r="N97" s="18">
        <f t="shared" si="16"/>
        <v>0</v>
      </c>
      <c r="O97" s="18">
        <f t="shared" si="17"/>
        <v>0</v>
      </c>
    </row>
    <row r="98" spans="1:15" x14ac:dyDescent="0.35">
      <c r="A98" s="3">
        <v>97</v>
      </c>
      <c r="B98" s="2" t="s">
        <v>760</v>
      </c>
      <c r="C98" s="2" t="s">
        <v>761</v>
      </c>
      <c r="D98" s="19">
        <f t="shared" ref="D98:D133" si="18">(SUM(G98:L98)-SMALL(G98:L98,1))</f>
        <v>71</v>
      </c>
      <c r="E98" s="20">
        <f t="shared" ref="E98:E133" si="19">SUM(G98:L98)-SMALL(G98:L98,1)-SMALL(G98:L98,2)</f>
        <v>71</v>
      </c>
      <c r="F98" s="20">
        <f t="shared" ref="F98:F129" si="20">SUM(G98:L98)-M98-N98-O98</f>
        <v>71</v>
      </c>
      <c r="G98" s="21">
        <v>0</v>
      </c>
      <c r="H98" s="21">
        <v>0</v>
      </c>
      <c r="I98" s="18">
        <v>0</v>
      </c>
      <c r="J98" s="17">
        <v>71</v>
      </c>
      <c r="K98" s="18">
        <v>0</v>
      </c>
      <c r="L98" s="2"/>
      <c r="M98" s="18">
        <f t="shared" ref="M98:M129" si="21">MIN(G98:L98)</f>
        <v>0</v>
      </c>
      <c r="N98" s="18">
        <f t="shared" ref="N98:N133" si="22">SMALL(G98:L98,2)</f>
        <v>0</v>
      </c>
      <c r="O98" s="18">
        <f t="shared" ref="O98:O133" si="23">SMALL(G98:L98,3)</f>
        <v>0</v>
      </c>
    </row>
    <row r="99" spans="1:15" x14ac:dyDescent="0.35">
      <c r="A99" s="3">
        <v>98</v>
      </c>
      <c r="B99" s="2" t="s">
        <v>936</v>
      </c>
      <c r="C99" s="2" t="s">
        <v>937</v>
      </c>
      <c r="D99" s="19">
        <f t="shared" si="18"/>
        <v>71</v>
      </c>
      <c r="E99" s="20">
        <f t="shared" si="19"/>
        <v>71</v>
      </c>
      <c r="F99" s="20">
        <f t="shared" si="20"/>
        <v>71</v>
      </c>
      <c r="G99" s="21">
        <v>0</v>
      </c>
      <c r="H99" s="21">
        <v>0</v>
      </c>
      <c r="I99" s="18">
        <v>0</v>
      </c>
      <c r="J99" s="18">
        <v>0</v>
      </c>
      <c r="K99" s="17">
        <v>71</v>
      </c>
      <c r="L99" s="2"/>
      <c r="M99" s="18">
        <f t="shared" si="21"/>
        <v>0</v>
      </c>
      <c r="N99" s="18">
        <f t="shared" si="22"/>
        <v>0</v>
      </c>
      <c r="O99" s="18">
        <f t="shared" si="23"/>
        <v>0</v>
      </c>
    </row>
    <row r="100" spans="1:15" x14ac:dyDescent="0.35">
      <c r="A100" s="3">
        <v>99</v>
      </c>
      <c r="B100" s="2" t="s">
        <v>748</v>
      </c>
      <c r="C100" s="2" t="s">
        <v>316</v>
      </c>
      <c r="D100" s="19">
        <f t="shared" si="18"/>
        <v>70</v>
      </c>
      <c r="E100" s="20">
        <f t="shared" si="19"/>
        <v>70</v>
      </c>
      <c r="F100" s="20">
        <f t="shared" si="20"/>
        <v>70</v>
      </c>
      <c r="G100" s="21">
        <v>0</v>
      </c>
      <c r="H100" s="21">
        <v>0</v>
      </c>
      <c r="I100" s="18">
        <v>0</v>
      </c>
      <c r="J100" s="17">
        <v>70</v>
      </c>
      <c r="K100" s="18">
        <v>0</v>
      </c>
      <c r="L100" s="2"/>
      <c r="M100" s="18">
        <f t="shared" si="21"/>
        <v>0</v>
      </c>
      <c r="N100" s="18">
        <f t="shared" si="22"/>
        <v>0</v>
      </c>
      <c r="O100" s="18">
        <f t="shared" si="23"/>
        <v>0</v>
      </c>
    </row>
    <row r="101" spans="1:15" x14ac:dyDescent="0.35">
      <c r="A101" s="3">
        <v>100</v>
      </c>
      <c r="B101" s="2" t="s">
        <v>656</v>
      </c>
      <c r="C101" s="2" t="s">
        <v>657</v>
      </c>
      <c r="D101" s="19">
        <f t="shared" si="18"/>
        <v>69</v>
      </c>
      <c r="E101" s="20">
        <f t="shared" si="19"/>
        <v>69</v>
      </c>
      <c r="F101" s="20">
        <f t="shared" si="20"/>
        <v>69</v>
      </c>
      <c r="G101" s="21">
        <v>0</v>
      </c>
      <c r="H101" s="21">
        <v>0</v>
      </c>
      <c r="I101" s="18">
        <v>0</v>
      </c>
      <c r="J101" s="17">
        <v>69</v>
      </c>
      <c r="K101" s="18">
        <v>0</v>
      </c>
      <c r="L101" s="2"/>
      <c r="M101" s="18">
        <f t="shared" si="21"/>
        <v>0</v>
      </c>
      <c r="N101" s="18">
        <f t="shared" si="22"/>
        <v>0</v>
      </c>
      <c r="O101" s="18">
        <f t="shared" si="23"/>
        <v>0</v>
      </c>
    </row>
    <row r="102" spans="1:15" x14ac:dyDescent="0.35">
      <c r="A102" s="3">
        <v>101</v>
      </c>
      <c r="B102" s="2" t="s">
        <v>61</v>
      </c>
      <c r="C102" s="2" t="s">
        <v>60</v>
      </c>
      <c r="D102" s="19">
        <f t="shared" si="18"/>
        <v>68</v>
      </c>
      <c r="E102" s="20">
        <f t="shared" si="19"/>
        <v>68</v>
      </c>
      <c r="F102" s="20">
        <f t="shared" si="20"/>
        <v>68</v>
      </c>
      <c r="G102" s="21">
        <v>0</v>
      </c>
      <c r="H102" s="21">
        <v>0</v>
      </c>
      <c r="I102" s="18">
        <v>0</v>
      </c>
      <c r="J102" s="17">
        <v>68</v>
      </c>
      <c r="K102" s="18">
        <v>0</v>
      </c>
      <c r="L102" s="1"/>
      <c r="M102" s="18">
        <f t="shared" si="21"/>
        <v>0</v>
      </c>
      <c r="N102" s="18">
        <f t="shared" si="22"/>
        <v>0</v>
      </c>
      <c r="O102" s="18">
        <f t="shared" si="23"/>
        <v>0</v>
      </c>
    </row>
    <row r="103" spans="1:15" x14ac:dyDescent="0.35">
      <c r="A103" s="3">
        <v>102</v>
      </c>
      <c r="B103" s="2" t="s">
        <v>187</v>
      </c>
      <c r="C103" s="2" t="s">
        <v>177</v>
      </c>
      <c r="D103" s="19">
        <f t="shared" si="18"/>
        <v>67</v>
      </c>
      <c r="E103" s="20">
        <f t="shared" si="19"/>
        <v>67</v>
      </c>
      <c r="F103" s="20">
        <f t="shared" si="20"/>
        <v>67</v>
      </c>
      <c r="G103" s="21">
        <v>0</v>
      </c>
      <c r="H103" s="21">
        <v>0</v>
      </c>
      <c r="I103" s="18">
        <v>0</v>
      </c>
      <c r="J103" s="17">
        <v>67</v>
      </c>
      <c r="K103" s="18">
        <v>0</v>
      </c>
      <c r="L103" s="1"/>
      <c r="M103" s="18">
        <f t="shared" si="21"/>
        <v>0</v>
      </c>
      <c r="N103" s="18">
        <f t="shared" si="22"/>
        <v>0</v>
      </c>
      <c r="O103" s="18">
        <f t="shared" si="23"/>
        <v>0</v>
      </c>
    </row>
    <row r="104" spans="1:15" x14ac:dyDescent="0.35">
      <c r="A104" s="3">
        <v>103</v>
      </c>
      <c r="B104" s="2" t="s">
        <v>335</v>
      </c>
      <c r="C104" s="2" t="s">
        <v>731</v>
      </c>
      <c r="D104" s="19">
        <f t="shared" si="18"/>
        <v>66</v>
      </c>
      <c r="E104" s="20">
        <f t="shared" si="19"/>
        <v>66</v>
      </c>
      <c r="F104" s="20">
        <f t="shared" si="20"/>
        <v>66</v>
      </c>
      <c r="G104" s="21">
        <v>0</v>
      </c>
      <c r="H104" s="21">
        <v>0</v>
      </c>
      <c r="I104" s="18">
        <v>0</v>
      </c>
      <c r="J104" s="17">
        <v>66</v>
      </c>
      <c r="K104" s="18">
        <v>0</v>
      </c>
      <c r="L104" s="2"/>
      <c r="M104" s="18">
        <f t="shared" si="21"/>
        <v>0</v>
      </c>
      <c r="N104" s="18">
        <f t="shared" si="22"/>
        <v>0</v>
      </c>
      <c r="O104" s="18">
        <f t="shared" si="23"/>
        <v>0</v>
      </c>
    </row>
    <row r="105" spans="1:15" x14ac:dyDescent="0.35">
      <c r="A105" s="3">
        <v>104</v>
      </c>
      <c r="B105" s="2" t="s">
        <v>746</v>
      </c>
      <c r="C105" s="2" t="s">
        <v>675</v>
      </c>
      <c r="D105" s="19">
        <f t="shared" si="18"/>
        <v>65</v>
      </c>
      <c r="E105" s="20">
        <f t="shared" si="19"/>
        <v>65</v>
      </c>
      <c r="F105" s="20">
        <f t="shared" si="20"/>
        <v>65</v>
      </c>
      <c r="G105" s="21">
        <v>0</v>
      </c>
      <c r="H105" s="21">
        <v>0</v>
      </c>
      <c r="I105" s="18">
        <v>0</v>
      </c>
      <c r="J105" s="17">
        <v>65</v>
      </c>
      <c r="K105" s="18">
        <v>0</v>
      </c>
      <c r="L105" s="2"/>
      <c r="M105" s="18">
        <f t="shared" si="21"/>
        <v>0</v>
      </c>
      <c r="N105" s="18">
        <f t="shared" si="22"/>
        <v>0</v>
      </c>
      <c r="O105" s="18">
        <f t="shared" si="23"/>
        <v>0</v>
      </c>
    </row>
    <row r="106" spans="1:15" x14ac:dyDescent="0.35">
      <c r="A106" s="3">
        <v>105</v>
      </c>
      <c r="B106" s="2" t="s">
        <v>120</v>
      </c>
      <c r="C106" s="2" t="s">
        <v>668</v>
      </c>
      <c r="D106" s="19">
        <f t="shared" si="18"/>
        <v>64</v>
      </c>
      <c r="E106" s="20">
        <f t="shared" si="19"/>
        <v>64</v>
      </c>
      <c r="F106" s="20">
        <f t="shared" si="20"/>
        <v>64</v>
      </c>
      <c r="G106" s="21">
        <v>0</v>
      </c>
      <c r="H106" s="21">
        <v>0</v>
      </c>
      <c r="I106" s="18">
        <v>0</v>
      </c>
      <c r="J106" s="17">
        <v>64</v>
      </c>
      <c r="K106" s="18">
        <v>0</v>
      </c>
      <c r="L106" s="2"/>
      <c r="M106" s="18">
        <f t="shared" si="21"/>
        <v>0</v>
      </c>
      <c r="N106" s="18">
        <f t="shared" si="22"/>
        <v>0</v>
      </c>
      <c r="O106" s="18">
        <f t="shared" si="23"/>
        <v>0</v>
      </c>
    </row>
    <row r="107" spans="1:15" x14ac:dyDescent="0.35">
      <c r="A107" s="3">
        <v>106</v>
      </c>
      <c r="B107" s="2" t="s">
        <v>750</v>
      </c>
      <c r="C107" s="2" t="s">
        <v>161</v>
      </c>
      <c r="D107" s="19">
        <f t="shared" si="18"/>
        <v>63</v>
      </c>
      <c r="E107" s="20">
        <f t="shared" si="19"/>
        <v>63</v>
      </c>
      <c r="F107" s="20">
        <f t="shared" si="20"/>
        <v>63</v>
      </c>
      <c r="G107" s="21">
        <v>0</v>
      </c>
      <c r="H107" s="21">
        <v>0</v>
      </c>
      <c r="I107" s="18">
        <v>0</v>
      </c>
      <c r="J107" s="17">
        <v>63</v>
      </c>
      <c r="K107" s="18">
        <v>0</v>
      </c>
      <c r="L107" s="2"/>
      <c r="M107" s="18">
        <f t="shared" si="21"/>
        <v>0</v>
      </c>
      <c r="N107" s="18">
        <f t="shared" si="22"/>
        <v>0</v>
      </c>
      <c r="O107" s="18">
        <f t="shared" si="23"/>
        <v>0</v>
      </c>
    </row>
    <row r="108" spans="1:15" x14ac:dyDescent="0.35">
      <c r="A108" s="3">
        <v>107</v>
      </c>
      <c r="B108" s="2" t="s">
        <v>743</v>
      </c>
      <c r="C108" s="2" t="s">
        <v>744</v>
      </c>
      <c r="D108" s="19">
        <f t="shared" si="18"/>
        <v>61</v>
      </c>
      <c r="E108" s="20">
        <f t="shared" si="19"/>
        <v>61</v>
      </c>
      <c r="F108" s="20">
        <f t="shared" si="20"/>
        <v>61</v>
      </c>
      <c r="G108" s="21">
        <v>0</v>
      </c>
      <c r="H108" s="21">
        <v>0</v>
      </c>
      <c r="I108" s="18">
        <v>0</v>
      </c>
      <c r="J108" s="17">
        <v>61</v>
      </c>
      <c r="K108" s="18">
        <v>0</v>
      </c>
      <c r="L108" s="2"/>
      <c r="M108" s="18">
        <f t="shared" si="21"/>
        <v>0</v>
      </c>
      <c r="N108" s="18">
        <f t="shared" si="22"/>
        <v>0</v>
      </c>
      <c r="O108" s="18">
        <f t="shared" si="23"/>
        <v>0</v>
      </c>
    </row>
    <row r="109" spans="1:15" x14ac:dyDescent="0.35">
      <c r="A109" s="3">
        <v>108</v>
      </c>
      <c r="B109" s="2" t="s">
        <v>571</v>
      </c>
      <c r="C109" s="2" t="s">
        <v>190</v>
      </c>
      <c r="D109" s="19">
        <f t="shared" si="18"/>
        <v>60</v>
      </c>
      <c r="E109" s="20">
        <f t="shared" si="19"/>
        <v>60</v>
      </c>
      <c r="F109" s="20">
        <f t="shared" si="20"/>
        <v>60</v>
      </c>
      <c r="G109" s="21">
        <v>0</v>
      </c>
      <c r="H109" s="21">
        <v>0</v>
      </c>
      <c r="I109" s="18">
        <v>0</v>
      </c>
      <c r="J109" s="17">
        <v>60</v>
      </c>
      <c r="K109" s="18">
        <v>0</v>
      </c>
      <c r="L109" s="2"/>
      <c r="M109" s="18">
        <f t="shared" si="21"/>
        <v>0</v>
      </c>
      <c r="N109" s="18">
        <f t="shared" si="22"/>
        <v>0</v>
      </c>
      <c r="O109" s="18">
        <f t="shared" si="23"/>
        <v>0</v>
      </c>
    </row>
    <row r="110" spans="1:15" x14ac:dyDescent="0.35">
      <c r="A110" s="3">
        <v>109</v>
      </c>
      <c r="B110" s="2" t="s">
        <v>741</v>
      </c>
      <c r="C110" s="2" t="s">
        <v>742</v>
      </c>
      <c r="D110" s="19">
        <f t="shared" si="18"/>
        <v>58</v>
      </c>
      <c r="E110" s="20">
        <f t="shared" si="19"/>
        <v>58</v>
      </c>
      <c r="F110" s="20">
        <f t="shared" si="20"/>
        <v>58</v>
      </c>
      <c r="G110" s="21">
        <v>0</v>
      </c>
      <c r="H110" s="21">
        <v>0</v>
      </c>
      <c r="I110" s="18">
        <v>0</v>
      </c>
      <c r="J110" s="17">
        <v>58</v>
      </c>
      <c r="K110" s="18">
        <v>0</v>
      </c>
      <c r="L110" s="2"/>
      <c r="M110" s="18">
        <f t="shared" si="21"/>
        <v>0</v>
      </c>
      <c r="N110" s="18">
        <f t="shared" si="22"/>
        <v>0</v>
      </c>
      <c r="O110" s="18">
        <f t="shared" si="23"/>
        <v>0</v>
      </c>
    </row>
    <row r="111" spans="1:15" x14ac:dyDescent="0.35">
      <c r="A111" s="3">
        <v>110</v>
      </c>
      <c r="B111" s="2" t="s">
        <v>4</v>
      </c>
      <c r="C111" s="2" t="s">
        <v>739</v>
      </c>
      <c r="D111" s="19">
        <f t="shared" si="18"/>
        <v>55</v>
      </c>
      <c r="E111" s="20">
        <f t="shared" si="19"/>
        <v>55</v>
      </c>
      <c r="F111" s="20">
        <f t="shared" si="20"/>
        <v>55</v>
      </c>
      <c r="G111" s="21">
        <v>0</v>
      </c>
      <c r="H111" s="21">
        <v>0</v>
      </c>
      <c r="I111" s="18">
        <v>0</v>
      </c>
      <c r="J111" s="17">
        <v>55</v>
      </c>
      <c r="K111" s="18">
        <v>0</v>
      </c>
      <c r="L111" s="2"/>
      <c r="M111" s="18">
        <f t="shared" si="21"/>
        <v>0</v>
      </c>
      <c r="N111" s="18">
        <f t="shared" si="22"/>
        <v>0</v>
      </c>
      <c r="O111" s="18">
        <f t="shared" si="23"/>
        <v>0</v>
      </c>
    </row>
    <row r="112" spans="1:15" x14ac:dyDescent="0.35">
      <c r="A112" s="3">
        <v>111</v>
      </c>
      <c r="B112" s="2" t="s">
        <v>184</v>
      </c>
      <c r="C112" s="2" t="s">
        <v>674</v>
      </c>
      <c r="D112" s="19">
        <f t="shared" si="18"/>
        <v>54</v>
      </c>
      <c r="E112" s="20">
        <f t="shared" si="19"/>
        <v>54</v>
      </c>
      <c r="F112" s="20">
        <f t="shared" si="20"/>
        <v>54</v>
      </c>
      <c r="G112" s="21">
        <v>0</v>
      </c>
      <c r="H112" s="21">
        <v>0</v>
      </c>
      <c r="I112" s="18">
        <v>0</v>
      </c>
      <c r="J112" s="17">
        <v>54</v>
      </c>
      <c r="K112" s="18">
        <v>0</v>
      </c>
      <c r="L112" s="1"/>
      <c r="M112" s="18">
        <f t="shared" si="21"/>
        <v>0</v>
      </c>
      <c r="N112" s="18">
        <f t="shared" si="22"/>
        <v>0</v>
      </c>
      <c r="O112" s="18">
        <f t="shared" si="23"/>
        <v>0</v>
      </c>
    </row>
    <row r="113" spans="1:15" x14ac:dyDescent="0.35">
      <c r="A113" s="3">
        <v>112</v>
      </c>
      <c r="B113" s="2" t="s">
        <v>486</v>
      </c>
      <c r="C113" s="2" t="s">
        <v>366</v>
      </c>
      <c r="D113" s="19">
        <f t="shared" si="18"/>
        <v>52</v>
      </c>
      <c r="E113" s="20">
        <f t="shared" si="19"/>
        <v>52</v>
      </c>
      <c r="F113" s="20">
        <f t="shared" si="20"/>
        <v>52</v>
      </c>
      <c r="G113" s="21">
        <v>0</v>
      </c>
      <c r="H113" s="21">
        <v>0</v>
      </c>
      <c r="I113" s="18">
        <v>0</v>
      </c>
      <c r="J113" s="17">
        <v>52</v>
      </c>
      <c r="K113" s="18">
        <v>0</v>
      </c>
      <c r="L113" s="2"/>
      <c r="M113" s="18">
        <f t="shared" si="21"/>
        <v>0</v>
      </c>
      <c r="N113" s="18">
        <f t="shared" si="22"/>
        <v>0</v>
      </c>
      <c r="O113" s="18">
        <f t="shared" si="23"/>
        <v>0</v>
      </c>
    </row>
    <row r="114" spans="1:15" x14ac:dyDescent="0.35">
      <c r="A114" s="3">
        <v>113</v>
      </c>
      <c r="B114" s="2" t="s">
        <v>20</v>
      </c>
      <c r="C114" s="2" t="s">
        <v>90</v>
      </c>
      <c r="D114" s="19">
        <f t="shared" si="18"/>
        <v>51</v>
      </c>
      <c r="E114" s="20">
        <f t="shared" si="19"/>
        <v>51</v>
      </c>
      <c r="F114" s="20">
        <f t="shared" si="20"/>
        <v>51</v>
      </c>
      <c r="G114" s="21">
        <v>0</v>
      </c>
      <c r="H114" s="21">
        <v>0</v>
      </c>
      <c r="I114" s="18">
        <v>0</v>
      </c>
      <c r="J114" s="17">
        <v>51</v>
      </c>
      <c r="K114" s="18">
        <v>0</v>
      </c>
      <c r="L114" s="1"/>
      <c r="M114" s="18">
        <f t="shared" si="21"/>
        <v>0</v>
      </c>
      <c r="N114" s="18">
        <f t="shared" si="22"/>
        <v>0</v>
      </c>
      <c r="O114" s="18">
        <f t="shared" si="23"/>
        <v>0</v>
      </c>
    </row>
    <row r="115" spans="1:15" x14ac:dyDescent="0.35">
      <c r="A115" s="3">
        <v>114</v>
      </c>
      <c r="B115" s="2" t="s">
        <v>210</v>
      </c>
      <c r="C115" s="2" t="s">
        <v>680</v>
      </c>
      <c r="D115" s="19">
        <f t="shared" si="18"/>
        <v>50</v>
      </c>
      <c r="E115" s="20">
        <f t="shared" si="19"/>
        <v>50</v>
      </c>
      <c r="F115" s="20">
        <f t="shared" si="20"/>
        <v>50</v>
      </c>
      <c r="G115" s="21">
        <v>0</v>
      </c>
      <c r="H115" s="21">
        <v>0</v>
      </c>
      <c r="I115" s="18">
        <v>0</v>
      </c>
      <c r="J115" s="17">
        <v>50</v>
      </c>
      <c r="K115" s="18">
        <v>0</v>
      </c>
      <c r="L115" s="2"/>
      <c r="M115" s="18">
        <f t="shared" si="21"/>
        <v>0</v>
      </c>
      <c r="N115" s="18">
        <f t="shared" si="22"/>
        <v>0</v>
      </c>
      <c r="O115" s="18">
        <f t="shared" si="23"/>
        <v>0</v>
      </c>
    </row>
    <row r="116" spans="1:15" x14ac:dyDescent="0.35">
      <c r="A116" s="3">
        <v>115</v>
      </c>
      <c r="B116" s="2" t="s">
        <v>213</v>
      </c>
      <c r="C116" s="2" t="s">
        <v>549</v>
      </c>
      <c r="D116" s="19">
        <f t="shared" si="18"/>
        <v>49</v>
      </c>
      <c r="E116" s="20">
        <f t="shared" si="19"/>
        <v>49</v>
      </c>
      <c r="F116" s="20">
        <f t="shared" si="20"/>
        <v>49</v>
      </c>
      <c r="G116" s="21">
        <v>0</v>
      </c>
      <c r="H116" s="21">
        <v>0</v>
      </c>
      <c r="I116" s="18">
        <v>0</v>
      </c>
      <c r="J116" s="17">
        <v>49</v>
      </c>
      <c r="K116" s="18">
        <v>0</v>
      </c>
      <c r="L116" s="2"/>
      <c r="M116" s="18">
        <f t="shared" si="21"/>
        <v>0</v>
      </c>
      <c r="N116" s="18">
        <f t="shared" si="22"/>
        <v>0</v>
      </c>
      <c r="O116" s="18">
        <f t="shared" si="23"/>
        <v>0</v>
      </c>
    </row>
    <row r="117" spans="1:15" x14ac:dyDescent="0.35">
      <c r="A117" s="3">
        <v>116</v>
      </c>
      <c r="B117" s="2" t="s">
        <v>475</v>
      </c>
      <c r="C117" s="2" t="s">
        <v>226</v>
      </c>
      <c r="D117" s="19">
        <f t="shared" si="18"/>
        <v>48</v>
      </c>
      <c r="E117" s="20">
        <f t="shared" si="19"/>
        <v>48</v>
      </c>
      <c r="F117" s="20">
        <f t="shared" si="20"/>
        <v>48</v>
      </c>
      <c r="G117" s="21">
        <v>0</v>
      </c>
      <c r="H117" s="21">
        <v>0</v>
      </c>
      <c r="I117" s="18">
        <v>0</v>
      </c>
      <c r="J117" s="17">
        <v>48</v>
      </c>
      <c r="K117" s="18">
        <v>0</v>
      </c>
      <c r="L117" s="2"/>
      <c r="M117" s="18">
        <f t="shared" si="21"/>
        <v>0</v>
      </c>
      <c r="N117" s="18">
        <f t="shared" si="22"/>
        <v>0</v>
      </c>
      <c r="O117" s="18">
        <f t="shared" si="23"/>
        <v>0</v>
      </c>
    </row>
    <row r="118" spans="1:15" x14ac:dyDescent="0.35">
      <c r="A118" s="3">
        <v>117</v>
      </c>
      <c r="B118" s="2" t="s">
        <v>185</v>
      </c>
      <c r="C118" s="2" t="s">
        <v>754</v>
      </c>
      <c r="D118" s="19">
        <f t="shared" si="18"/>
        <v>47</v>
      </c>
      <c r="E118" s="20">
        <f t="shared" si="19"/>
        <v>47</v>
      </c>
      <c r="F118" s="20">
        <f t="shared" si="20"/>
        <v>47</v>
      </c>
      <c r="G118" s="21">
        <v>0</v>
      </c>
      <c r="H118" s="21">
        <v>0</v>
      </c>
      <c r="I118" s="18">
        <v>0</v>
      </c>
      <c r="J118" s="17">
        <v>47</v>
      </c>
      <c r="K118" s="18">
        <v>0</v>
      </c>
      <c r="L118" s="2"/>
      <c r="M118" s="18">
        <f t="shared" si="21"/>
        <v>0</v>
      </c>
      <c r="N118" s="18">
        <f t="shared" si="22"/>
        <v>0</v>
      </c>
      <c r="O118" s="18">
        <f t="shared" si="23"/>
        <v>0</v>
      </c>
    </row>
    <row r="119" spans="1:15" x14ac:dyDescent="0.35">
      <c r="A119" s="3">
        <v>118</v>
      </c>
      <c r="B119" s="2" t="s">
        <v>25</v>
      </c>
      <c r="C119" s="2" t="s">
        <v>752</v>
      </c>
      <c r="D119" s="19">
        <f t="shared" si="18"/>
        <v>46</v>
      </c>
      <c r="E119" s="20">
        <f t="shared" si="19"/>
        <v>46</v>
      </c>
      <c r="F119" s="20">
        <f t="shared" si="20"/>
        <v>46</v>
      </c>
      <c r="G119" s="21">
        <v>0</v>
      </c>
      <c r="H119" s="21">
        <v>0</v>
      </c>
      <c r="I119" s="18">
        <v>0</v>
      </c>
      <c r="J119" s="17">
        <v>46</v>
      </c>
      <c r="K119" s="18">
        <v>0</v>
      </c>
      <c r="L119" s="2"/>
      <c r="M119" s="18">
        <f t="shared" si="21"/>
        <v>0</v>
      </c>
      <c r="N119" s="18">
        <f t="shared" si="22"/>
        <v>0</v>
      </c>
      <c r="O119" s="18">
        <f t="shared" si="23"/>
        <v>0</v>
      </c>
    </row>
    <row r="120" spans="1:15" x14ac:dyDescent="0.35">
      <c r="A120" s="3">
        <v>119</v>
      </c>
      <c r="B120" s="2" t="s">
        <v>452</v>
      </c>
      <c r="C120" s="2" t="s">
        <v>453</v>
      </c>
      <c r="D120" s="19">
        <f t="shared" si="18"/>
        <v>45</v>
      </c>
      <c r="E120" s="20">
        <f t="shared" si="19"/>
        <v>45</v>
      </c>
      <c r="F120" s="20">
        <f t="shared" si="20"/>
        <v>45</v>
      </c>
      <c r="G120" s="21">
        <v>0</v>
      </c>
      <c r="H120" s="21">
        <v>0</v>
      </c>
      <c r="I120" s="18">
        <v>0</v>
      </c>
      <c r="J120" s="17">
        <v>45</v>
      </c>
      <c r="K120" s="18">
        <v>0</v>
      </c>
      <c r="L120" s="2"/>
      <c r="M120" s="18">
        <f t="shared" si="21"/>
        <v>0</v>
      </c>
      <c r="N120" s="18">
        <f t="shared" si="22"/>
        <v>0</v>
      </c>
      <c r="O120" s="18">
        <f t="shared" si="23"/>
        <v>0</v>
      </c>
    </row>
    <row r="121" spans="1:15" x14ac:dyDescent="0.35">
      <c r="A121" s="3">
        <v>120</v>
      </c>
      <c r="B121" s="2" t="s">
        <v>463</v>
      </c>
      <c r="C121" s="2" t="s">
        <v>693</v>
      </c>
      <c r="D121" s="19">
        <f t="shared" si="18"/>
        <v>44</v>
      </c>
      <c r="E121" s="20">
        <f t="shared" si="19"/>
        <v>44</v>
      </c>
      <c r="F121" s="20">
        <f t="shared" si="20"/>
        <v>44</v>
      </c>
      <c r="G121" s="21">
        <v>0</v>
      </c>
      <c r="H121" s="21">
        <v>0</v>
      </c>
      <c r="I121" s="18">
        <v>0</v>
      </c>
      <c r="J121" s="17">
        <v>44</v>
      </c>
      <c r="K121" s="18">
        <v>0</v>
      </c>
      <c r="L121" s="2"/>
      <c r="M121" s="18">
        <f t="shared" si="21"/>
        <v>0</v>
      </c>
      <c r="N121" s="18">
        <f t="shared" si="22"/>
        <v>0</v>
      </c>
      <c r="O121" s="18">
        <f t="shared" si="23"/>
        <v>0</v>
      </c>
    </row>
    <row r="122" spans="1:15" x14ac:dyDescent="0.35">
      <c r="A122" s="3">
        <v>121</v>
      </c>
      <c r="B122" s="2" t="s">
        <v>243</v>
      </c>
      <c r="C122" s="2" t="s">
        <v>751</v>
      </c>
      <c r="D122" s="19">
        <f t="shared" si="18"/>
        <v>43</v>
      </c>
      <c r="E122" s="20">
        <f t="shared" si="19"/>
        <v>43</v>
      </c>
      <c r="F122" s="20">
        <f t="shared" si="20"/>
        <v>43</v>
      </c>
      <c r="G122" s="21">
        <v>0</v>
      </c>
      <c r="H122" s="21">
        <v>0</v>
      </c>
      <c r="I122" s="18">
        <v>0</v>
      </c>
      <c r="J122" s="17">
        <v>43</v>
      </c>
      <c r="K122" s="18">
        <v>0</v>
      </c>
      <c r="L122" s="1"/>
      <c r="M122" s="18">
        <f t="shared" si="21"/>
        <v>0</v>
      </c>
      <c r="N122" s="18">
        <f t="shared" si="22"/>
        <v>0</v>
      </c>
      <c r="O122" s="18">
        <f t="shared" si="23"/>
        <v>0</v>
      </c>
    </row>
    <row r="123" spans="1:15" x14ac:dyDescent="0.35">
      <c r="A123" s="3">
        <v>122</v>
      </c>
      <c r="B123" s="2" t="s">
        <v>176</v>
      </c>
      <c r="C123" s="3" t="s">
        <v>444</v>
      </c>
      <c r="D123" s="19">
        <f t="shared" si="18"/>
        <v>42</v>
      </c>
      <c r="E123" s="20">
        <f t="shared" si="19"/>
        <v>42</v>
      </c>
      <c r="F123" s="20">
        <f t="shared" si="20"/>
        <v>42</v>
      </c>
      <c r="G123" s="21">
        <v>0</v>
      </c>
      <c r="H123" s="21">
        <v>0</v>
      </c>
      <c r="I123" s="18">
        <v>0</v>
      </c>
      <c r="J123" s="17">
        <v>42</v>
      </c>
      <c r="K123" s="18">
        <v>0</v>
      </c>
      <c r="L123" s="2"/>
      <c r="M123" s="18">
        <f t="shared" si="21"/>
        <v>0</v>
      </c>
      <c r="N123" s="18">
        <f t="shared" si="22"/>
        <v>0</v>
      </c>
      <c r="O123" s="18">
        <f t="shared" si="23"/>
        <v>0</v>
      </c>
    </row>
    <row r="124" spans="1:15" x14ac:dyDescent="0.35">
      <c r="A124" s="3">
        <v>123</v>
      </c>
      <c r="B124" s="2" t="s">
        <v>185</v>
      </c>
      <c r="C124" s="3" t="s">
        <v>688</v>
      </c>
      <c r="D124" s="19">
        <f t="shared" si="18"/>
        <v>41</v>
      </c>
      <c r="E124" s="20">
        <f t="shared" si="19"/>
        <v>41</v>
      </c>
      <c r="F124" s="20">
        <f t="shared" si="20"/>
        <v>41</v>
      </c>
      <c r="G124" s="21">
        <v>0</v>
      </c>
      <c r="H124" s="21">
        <v>0</v>
      </c>
      <c r="I124" s="18">
        <v>0</v>
      </c>
      <c r="J124" s="17">
        <v>41</v>
      </c>
      <c r="K124" s="18">
        <v>0</v>
      </c>
      <c r="L124" s="2"/>
      <c r="M124" s="18">
        <f t="shared" si="21"/>
        <v>0</v>
      </c>
      <c r="N124" s="18">
        <f t="shared" si="22"/>
        <v>0</v>
      </c>
      <c r="O124" s="18">
        <f t="shared" si="23"/>
        <v>0</v>
      </c>
    </row>
    <row r="125" spans="1:15" x14ac:dyDescent="0.35">
      <c r="A125" s="3">
        <v>124</v>
      </c>
      <c r="B125" s="2" t="s">
        <v>440</v>
      </c>
      <c r="C125" s="3" t="s">
        <v>749</v>
      </c>
      <c r="D125" s="19">
        <f t="shared" si="18"/>
        <v>40</v>
      </c>
      <c r="E125" s="20">
        <f t="shared" si="19"/>
        <v>40</v>
      </c>
      <c r="F125" s="20">
        <f t="shared" si="20"/>
        <v>40</v>
      </c>
      <c r="G125" s="21">
        <v>0</v>
      </c>
      <c r="H125" s="21">
        <v>0</v>
      </c>
      <c r="I125" s="18">
        <v>0</v>
      </c>
      <c r="J125" s="17">
        <v>40</v>
      </c>
      <c r="K125" s="18">
        <v>0</v>
      </c>
      <c r="L125" s="2"/>
      <c r="M125" s="18">
        <f t="shared" si="21"/>
        <v>0</v>
      </c>
      <c r="N125" s="18">
        <f t="shared" si="22"/>
        <v>0</v>
      </c>
      <c r="O125" s="18">
        <f t="shared" si="23"/>
        <v>0</v>
      </c>
    </row>
    <row r="126" spans="1:15" x14ac:dyDescent="0.35">
      <c r="A126" s="3">
        <v>125</v>
      </c>
      <c r="B126" s="2" t="s">
        <v>233</v>
      </c>
      <c r="C126" s="3" t="s">
        <v>678</v>
      </c>
      <c r="D126" s="19">
        <f t="shared" si="18"/>
        <v>39</v>
      </c>
      <c r="E126" s="20">
        <f t="shared" si="19"/>
        <v>39</v>
      </c>
      <c r="F126" s="20">
        <f t="shared" si="20"/>
        <v>39</v>
      </c>
      <c r="G126" s="21">
        <v>0</v>
      </c>
      <c r="H126" s="21">
        <v>0</v>
      </c>
      <c r="I126" s="18">
        <v>0</v>
      </c>
      <c r="J126" s="17">
        <v>39</v>
      </c>
      <c r="K126" s="18">
        <v>0</v>
      </c>
      <c r="L126" s="2"/>
      <c r="M126" s="18">
        <f t="shared" si="21"/>
        <v>0</v>
      </c>
      <c r="N126" s="18">
        <f t="shared" si="22"/>
        <v>0</v>
      </c>
      <c r="O126" s="18">
        <f t="shared" si="23"/>
        <v>0</v>
      </c>
    </row>
    <row r="127" spans="1:15" x14ac:dyDescent="0.35">
      <c r="A127" s="3">
        <v>126</v>
      </c>
      <c r="B127" s="2" t="s">
        <v>676</v>
      </c>
      <c r="C127" s="3" t="s">
        <v>677</v>
      </c>
      <c r="D127" s="19">
        <f t="shared" si="18"/>
        <v>38</v>
      </c>
      <c r="E127" s="20">
        <f t="shared" si="19"/>
        <v>38</v>
      </c>
      <c r="F127" s="20">
        <f t="shared" si="20"/>
        <v>38</v>
      </c>
      <c r="G127" s="21">
        <v>0</v>
      </c>
      <c r="H127" s="21">
        <v>0</v>
      </c>
      <c r="I127" s="18">
        <v>0</v>
      </c>
      <c r="J127" s="17">
        <v>38</v>
      </c>
      <c r="K127" s="18">
        <v>0</v>
      </c>
      <c r="L127" s="2"/>
      <c r="M127" s="18">
        <f t="shared" si="21"/>
        <v>0</v>
      </c>
      <c r="N127" s="18">
        <f t="shared" si="22"/>
        <v>0</v>
      </c>
      <c r="O127" s="18">
        <f t="shared" si="23"/>
        <v>0</v>
      </c>
    </row>
    <row r="128" spans="1:15" x14ac:dyDescent="0.35">
      <c r="A128" s="3">
        <v>127</v>
      </c>
      <c r="B128" s="2" t="s">
        <v>38</v>
      </c>
      <c r="C128" s="3" t="s">
        <v>763</v>
      </c>
      <c r="D128" s="19">
        <f t="shared" si="18"/>
        <v>37</v>
      </c>
      <c r="E128" s="20">
        <f t="shared" si="19"/>
        <v>37</v>
      </c>
      <c r="F128" s="20">
        <f t="shared" si="20"/>
        <v>37</v>
      </c>
      <c r="G128" s="21">
        <v>0</v>
      </c>
      <c r="H128" s="21">
        <v>0</v>
      </c>
      <c r="I128" s="18">
        <v>0</v>
      </c>
      <c r="J128" s="17">
        <v>37</v>
      </c>
      <c r="K128" s="18">
        <v>0</v>
      </c>
      <c r="L128" s="1"/>
      <c r="M128" s="18">
        <f t="shared" si="21"/>
        <v>0</v>
      </c>
      <c r="N128" s="18">
        <f t="shared" si="22"/>
        <v>0</v>
      </c>
      <c r="O128" s="18">
        <f t="shared" si="23"/>
        <v>0</v>
      </c>
    </row>
    <row r="129" spans="1:15" x14ac:dyDescent="0.35">
      <c r="A129" s="3">
        <v>128</v>
      </c>
      <c r="B129" s="2" t="s">
        <v>167</v>
      </c>
      <c r="C129" s="3" t="s">
        <v>753</v>
      </c>
      <c r="D129" s="19">
        <f t="shared" si="18"/>
        <v>36</v>
      </c>
      <c r="E129" s="20">
        <f t="shared" si="19"/>
        <v>36</v>
      </c>
      <c r="F129" s="20">
        <f t="shared" si="20"/>
        <v>36</v>
      </c>
      <c r="G129" s="21">
        <v>0</v>
      </c>
      <c r="H129" s="21">
        <v>0</v>
      </c>
      <c r="I129" s="18">
        <v>0</v>
      </c>
      <c r="J129" s="17">
        <v>36</v>
      </c>
      <c r="K129" s="18">
        <v>0</v>
      </c>
      <c r="L129" s="2"/>
      <c r="M129" s="18">
        <f t="shared" si="21"/>
        <v>0</v>
      </c>
      <c r="N129" s="18">
        <f t="shared" si="22"/>
        <v>0</v>
      </c>
      <c r="O129" s="18">
        <f t="shared" si="23"/>
        <v>0</v>
      </c>
    </row>
    <row r="130" spans="1:15" x14ac:dyDescent="0.35">
      <c r="A130" s="3">
        <v>129</v>
      </c>
      <c r="B130" s="2" t="s">
        <v>315</v>
      </c>
      <c r="C130" s="3" t="s">
        <v>816</v>
      </c>
      <c r="D130" s="19">
        <f t="shared" si="18"/>
        <v>35</v>
      </c>
      <c r="E130" s="20">
        <f t="shared" si="19"/>
        <v>35</v>
      </c>
      <c r="F130" s="20">
        <f t="shared" ref="F130:F133" si="24">SUM(G130:L130)-M130-N130-O130</f>
        <v>35</v>
      </c>
      <c r="G130" s="21">
        <v>0</v>
      </c>
      <c r="H130" s="21">
        <v>0</v>
      </c>
      <c r="I130" s="18">
        <v>0</v>
      </c>
      <c r="J130" s="17">
        <v>35</v>
      </c>
      <c r="K130" s="18">
        <v>0</v>
      </c>
      <c r="L130" s="2"/>
      <c r="M130" s="18">
        <f t="shared" ref="M130:M133" si="25">MIN(G130:L130)</f>
        <v>0</v>
      </c>
      <c r="N130" s="18">
        <f t="shared" si="22"/>
        <v>0</v>
      </c>
      <c r="O130" s="18">
        <f t="shared" si="23"/>
        <v>0</v>
      </c>
    </row>
    <row r="131" spans="1:15" x14ac:dyDescent="0.35">
      <c r="A131" s="3">
        <v>130</v>
      </c>
      <c r="B131" s="2" t="s">
        <v>253</v>
      </c>
      <c r="C131" s="2" t="s">
        <v>861</v>
      </c>
      <c r="D131" s="19">
        <f t="shared" si="18"/>
        <v>34</v>
      </c>
      <c r="E131" s="20">
        <f t="shared" si="19"/>
        <v>34</v>
      </c>
      <c r="F131" s="20">
        <f t="shared" si="24"/>
        <v>34</v>
      </c>
      <c r="G131" s="21">
        <v>0</v>
      </c>
      <c r="H131" s="21">
        <v>0</v>
      </c>
      <c r="I131" s="18">
        <v>0</v>
      </c>
      <c r="J131" s="17">
        <v>34</v>
      </c>
      <c r="K131" s="18">
        <v>0</v>
      </c>
      <c r="L131" s="2"/>
      <c r="M131" s="18">
        <f t="shared" si="25"/>
        <v>0</v>
      </c>
      <c r="N131" s="18">
        <f t="shared" si="22"/>
        <v>0</v>
      </c>
      <c r="O131" s="18">
        <f t="shared" si="23"/>
        <v>0</v>
      </c>
    </row>
    <row r="132" spans="1:15" x14ac:dyDescent="0.35">
      <c r="A132" s="3">
        <v>131</v>
      </c>
      <c r="B132" s="2" t="s">
        <v>737</v>
      </c>
      <c r="C132" s="2" t="s">
        <v>684</v>
      </c>
      <c r="D132" s="19">
        <f t="shared" si="18"/>
        <v>31</v>
      </c>
      <c r="E132" s="20">
        <f t="shared" si="19"/>
        <v>31</v>
      </c>
      <c r="F132" s="20">
        <f t="shared" si="24"/>
        <v>31</v>
      </c>
      <c r="G132" s="21">
        <v>0</v>
      </c>
      <c r="H132" s="21">
        <v>0</v>
      </c>
      <c r="I132" s="18">
        <v>0</v>
      </c>
      <c r="J132" s="17">
        <v>31</v>
      </c>
      <c r="K132" s="18">
        <v>0</v>
      </c>
      <c r="L132" s="2"/>
      <c r="M132" s="18">
        <f t="shared" si="25"/>
        <v>0</v>
      </c>
      <c r="N132" s="18">
        <f t="shared" si="22"/>
        <v>0</v>
      </c>
      <c r="O132" s="18">
        <f t="shared" si="23"/>
        <v>0</v>
      </c>
    </row>
    <row r="133" spans="1:15" x14ac:dyDescent="0.35">
      <c r="A133" s="3">
        <v>132</v>
      </c>
      <c r="B133" s="2" t="s">
        <v>273</v>
      </c>
      <c r="C133" s="2" t="s">
        <v>752</v>
      </c>
      <c r="D133" s="19">
        <f t="shared" si="18"/>
        <v>30</v>
      </c>
      <c r="E133" s="20">
        <f t="shared" si="19"/>
        <v>30</v>
      </c>
      <c r="F133" s="20">
        <f t="shared" si="24"/>
        <v>30</v>
      </c>
      <c r="G133" s="21">
        <v>0</v>
      </c>
      <c r="H133" s="21">
        <v>0</v>
      </c>
      <c r="I133" s="18">
        <v>0</v>
      </c>
      <c r="J133" s="17">
        <v>30</v>
      </c>
      <c r="K133" s="18">
        <v>0</v>
      </c>
      <c r="L133" s="2"/>
      <c r="M133" s="18">
        <f t="shared" si="25"/>
        <v>0</v>
      </c>
      <c r="N133" s="18">
        <f t="shared" si="22"/>
        <v>0</v>
      </c>
      <c r="O133" s="18">
        <f t="shared" si="23"/>
        <v>0</v>
      </c>
    </row>
    <row r="134" spans="1:15" x14ac:dyDescent="0.35">
      <c r="B134" s="2"/>
      <c r="C134" s="2"/>
      <c r="D134" s="13"/>
      <c r="E134" s="22"/>
      <c r="F134" s="22"/>
      <c r="G134" s="2"/>
      <c r="H134" s="1"/>
      <c r="I134" s="1"/>
      <c r="J134" s="17"/>
      <c r="K134" s="2"/>
      <c r="L134" s="2"/>
      <c r="M134" s="1"/>
      <c r="N134" s="2"/>
      <c r="O134" s="2"/>
    </row>
  </sheetData>
  <sortState xmlns:xlrd2="http://schemas.microsoft.com/office/spreadsheetml/2017/richdata2" ref="B2:O134">
    <sortCondition descending="1" ref="F2:F1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80F2-6A6C-4FFE-9574-B94983BD9626}">
  <dimension ref="A1:S31"/>
  <sheetViews>
    <sheetView topLeftCell="A10" zoomScale="110" zoomScaleNormal="110" workbookViewId="0">
      <selection activeCell="A31" sqref="A31:XFD31"/>
    </sheetView>
  </sheetViews>
  <sheetFormatPr defaultRowHeight="14.5" x14ac:dyDescent="0.35"/>
  <cols>
    <col min="1" max="1" width="4.1796875" customWidth="1"/>
    <col min="2" max="2" width="10.7265625" customWidth="1"/>
    <col min="3" max="3" width="12.81640625" customWidth="1"/>
    <col min="4" max="4" width="10.81640625" customWidth="1"/>
    <col min="5" max="5" width="7.1796875" customWidth="1"/>
    <col min="6" max="6" width="10.54296875" customWidth="1"/>
    <col min="7" max="7" width="7.81640625" customWidth="1"/>
    <col min="8" max="8" width="7.7265625" customWidth="1"/>
    <col min="9" max="9" width="7.26953125" customWidth="1"/>
    <col min="10" max="10" width="9.81640625" customWidth="1"/>
    <col min="11" max="11" width="7.7265625" customWidth="1"/>
    <col min="12" max="12" width="8.26953125" customWidth="1"/>
    <col min="13" max="13" width="7.453125" customWidth="1"/>
  </cols>
  <sheetData>
    <row r="1" spans="1:19" x14ac:dyDescent="0.35">
      <c r="A1" s="37" t="s">
        <v>47</v>
      </c>
      <c r="B1" s="39"/>
      <c r="C1" s="38"/>
      <c r="D1" s="5" t="s">
        <v>944</v>
      </c>
      <c r="E1" s="5" t="s">
        <v>260</v>
      </c>
      <c r="F1" s="5" t="s">
        <v>648</v>
      </c>
      <c r="G1" s="5" t="s">
        <v>259</v>
      </c>
      <c r="H1" s="5" t="s">
        <v>325</v>
      </c>
      <c r="I1" s="5" t="s">
        <v>326</v>
      </c>
      <c r="J1" s="5" t="s">
        <v>947</v>
      </c>
      <c r="K1" s="5" t="s">
        <v>955</v>
      </c>
      <c r="L1" s="5" t="s">
        <v>327</v>
      </c>
      <c r="M1" s="5" t="s">
        <v>651</v>
      </c>
      <c r="N1" s="5" t="s">
        <v>405</v>
      </c>
      <c r="O1" s="5" t="s">
        <v>406</v>
      </c>
      <c r="P1" s="5" t="s">
        <v>945</v>
      </c>
    </row>
    <row r="2" spans="1:19" x14ac:dyDescent="0.35">
      <c r="A2" s="3">
        <v>1</v>
      </c>
      <c r="B2" s="2" t="s">
        <v>10</v>
      </c>
      <c r="C2" s="2" t="s">
        <v>45</v>
      </c>
      <c r="D2" s="20">
        <f t="shared" ref="D2:D30" si="0">SUM(E2:M2)-N2-O2-P2</f>
        <v>497</v>
      </c>
      <c r="E2" s="21">
        <v>97</v>
      </c>
      <c r="F2" s="21">
        <v>101</v>
      </c>
      <c r="G2" s="21">
        <v>100</v>
      </c>
      <c r="H2" s="21">
        <v>101</v>
      </c>
      <c r="I2" s="18">
        <v>84</v>
      </c>
      <c r="J2" s="18">
        <v>97</v>
      </c>
      <c r="K2" s="21">
        <v>98</v>
      </c>
      <c r="L2" s="18">
        <v>82</v>
      </c>
      <c r="M2" s="1"/>
      <c r="N2" s="18">
        <f t="shared" ref="N2:N30" si="1">MIN(E2:M2)</f>
        <v>82</v>
      </c>
      <c r="O2" s="18">
        <f t="shared" ref="O2:O30" si="2">SMALL(E2:M2,2)</f>
        <v>84</v>
      </c>
      <c r="P2" s="18">
        <f t="shared" ref="P2:P30" si="3">SMALL(E2:M2,3)</f>
        <v>97</v>
      </c>
    </row>
    <row r="3" spans="1:19" x14ac:dyDescent="0.35">
      <c r="A3" s="3">
        <v>2</v>
      </c>
      <c r="B3" s="2" t="s">
        <v>25</v>
      </c>
      <c r="C3" s="2" t="s">
        <v>15</v>
      </c>
      <c r="D3" s="20">
        <f t="shared" si="0"/>
        <v>494</v>
      </c>
      <c r="E3" s="18">
        <v>84</v>
      </c>
      <c r="F3" s="18">
        <v>0</v>
      </c>
      <c r="G3" s="21">
        <v>99</v>
      </c>
      <c r="H3" s="21">
        <v>98</v>
      </c>
      <c r="I3" s="21">
        <v>101</v>
      </c>
      <c r="J3" s="21">
        <v>96</v>
      </c>
      <c r="K3" s="18">
        <v>77</v>
      </c>
      <c r="L3" s="21">
        <v>100</v>
      </c>
      <c r="M3" s="1"/>
      <c r="N3" s="18">
        <f t="shared" si="1"/>
        <v>0</v>
      </c>
      <c r="O3" s="18">
        <f t="shared" si="2"/>
        <v>77</v>
      </c>
      <c r="P3" s="18">
        <f t="shared" si="3"/>
        <v>84</v>
      </c>
    </row>
    <row r="4" spans="1:19" x14ac:dyDescent="0.35">
      <c r="A4" s="3">
        <v>3</v>
      </c>
      <c r="B4" s="2" t="s">
        <v>18</v>
      </c>
      <c r="C4" s="2" t="s">
        <v>17</v>
      </c>
      <c r="D4" s="20">
        <f t="shared" si="0"/>
        <v>482</v>
      </c>
      <c r="E4" s="21">
        <v>100</v>
      </c>
      <c r="F4" s="18">
        <v>0</v>
      </c>
      <c r="G4" s="21">
        <v>97</v>
      </c>
      <c r="H4" s="18">
        <v>0</v>
      </c>
      <c r="I4" s="18">
        <v>0</v>
      </c>
      <c r="J4" s="21">
        <v>100</v>
      </c>
      <c r="K4" s="21">
        <v>101</v>
      </c>
      <c r="L4" s="21">
        <v>84</v>
      </c>
      <c r="M4" s="1"/>
      <c r="N4" s="18">
        <f t="shared" si="1"/>
        <v>0</v>
      </c>
      <c r="O4" s="18">
        <f t="shared" si="2"/>
        <v>0</v>
      </c>
      <c r="P4" s="18">
        <f t="shared" si="3"/>
        <v>0</v>
      </c>
    </row>
    <row r="5" spans="1:19" x14ac:dyDescent="0.35">
      <c r="A5" s="3">
        <v>4</v>
      </c>
      <c r="B5" s="2" t="s">
        <v>40</v>
      </c>
      <c r="C5" s="2" t="s">
        <v>39</v>
      </c>
      <c r="D5" s="20">
        <f t="shared" si="0"/>
        <v>480</v>
      </c>
      <c r="E5" s="21">
        <v>96</v>
      </c>
      <c r="F5" s="18">
        <v>0</v>
      </c>
      <c r="G5" s="21">
        <v>91</v>
      </c>
      <c r="H5" s="21">
        <v>97</v>
      </c>
      <c r="I5" s="18">
        <v>90</v>
      </c>
      <c r="J5" s="21">
        <v>99</v>
      </c>
      <c r="K5" s="21">
        <v>97</v>
      </c>
      <c r="L5" s="18">
        <v>83</v>
      </c>
      <c r="M5" s="1"/>
      <c r="N5" s="18">
        <f t="shared" si="1"/>
        <v>0</v>
      </c>
      <c r="O5" s="18">
        <f t="shared" si="2"/>
        <v>83</v>
      </c>
      <c r="P5" s="18">
        <f t="shared" si="3"/>
        <v>90</v>
      </c>
    </row>
    <row r="6" spans="1:19" x14ac:dyDescent="0.35">
      <c r="A6" s="3">
        <v>5</v>
      </c>
      <c r="B6" s="2" t="s">
        <v>27</v>
      </c>
      <c r="C6" s="2" t="s">
        <v>34</v>
      </c>
      <c r="D6" s="20">
        <f t="shared" si="0"/>
        <v>472</v>
      </c>
      <c r="E6" s="21">
        <v>95</v>
      </c>
      <c r="F6" s="21">
        <v>97</v>
      </c>
      <c r="G6" s="18">
        <v>83</v>
      </c>
      <c r="H6" s="21">
        <v>93</v>
      </c>
      <c r="I6" s="18">
        <v>88</v>
      </c>
      <c r="J6" s="21">
        <v>92</v>
      </c>
      <c r="K6" s="18">
        <v>89</v>
      </c>
      <c r="L6" s="21">
        <v>95</v>
      </c>
      <c r="M6" s="1"/>
      <c r="N6" s="18">
        <f t="shared" si="1"/>
        <v>83</v>
      </c>
      <c r="O6" s="18">
        <f t="shared" si="2"/>
        <v>88</v>
      </c>
      <c r="P6" s="18">
        <f t="shared" si="3"/>
        <v>89</v>
      </c>
    </row>
    <row r="7" spans="1:19" x14ac:dyDescent="0.35">
      <c r="A7" s="3">
        <v>6</v>
      </c>
      <c r="B7" s="2" t="s">
        <v>10</v>
      </c>
      <c r="C7" s="2" t="s">
        <v>43</v>
      </c>
      <c r="D7" s="20">
        <f t="shared" si="0"/>
        <v>471</v>
      </c>
      <c r="E7" s="21">
        <v>99</v>
      </c>
      <c r="F7" s="21">
        <v>96</v>
      </c>
      <c r="G7" s="18">
        <v>87</v>
      </c>
      <c r="H7" s="21">
        <v>96</v>
      </c>
      <c r="I7" s="18">
        <v>0</v>
      </c>
      <c r="J7" s="18">
        <v>0</v>
      </c>
      <c r="K7" s="21">
        <v>91</v>
      </c>
      <c r="L7" s="21">
        <v>89</v>
      </c>
      <c r="M7" s="1"/>
      <c r="N7" s="18">
        <f t="shared" si="1"/>
        <v>0</v>
      </c>
      <c r="O7" s="18">
        <f t="shared" si="2"/>
        <v>0</v>
      </c>
      <c r="P7" s="18">
        <f t="shared" si="3"/>
        <v>87</v>
      </c>
    </row>
    <row r="8" spans="1:19" x14ac:dyDescent="0.35">
      <c r="A8" s="3">
        <v>7</v>
      </c>
      <c r="B8" s="2" t="s">
        <v>20</v>
      </c>
      <c r="C8" s="2" t="s">
        <v>19</v>
      </c>
      <c r="D8" s="20">
        <f t="shared" si="0"/>
        <v>465</v>
      </c>
      <c r="E8" s="18">
        <v>83</v>
      </c>
      <c r="F8" s="18">
        <v>0</v>
      </c>
      <c r="G8" s="18">
        <v>54</v>
      </c>
      <c r="H8" s="21">
        <v>95</v>
      </c>
      <c r="I8" s="21">
        <v>95</v>
      </c>
      <c r="J8" s="21">
        <v>86</v>
      </c>
      <c r="K8" s="21">
        <v>95</v>
      </c>
      <c r="L8" s="21">
        <v>94</v>
      </c>
      <c r="M8" s="1"/>
      <c r="N8" s="18">
        <f t="shared" si="1"/>
        <v>0</v>
      </c>
      <c r="O8" s="18">
        <f t="shared" si="2"/>
        <v>54</v>
      </c>
      <c r="P8" s="18">
        <f t="shared" si="3"/>
        <v>83</v>
      </c>
    </row>
    <row r="9" spans="1:19" x14ac:dyDescent="0.35">
      <c r="A9" s="3">
        <v>8</v>
      </c>
      <c r="B9" s="2" t="s">
        <v>24</v>
      </c>
      <c r="C9" s="2" t="s">
        <v>23</v>
      </c>
      <c r="D9" s="20">
        <f t="shared" si="0"/>
        <v>463</v>
      </c>
      <c r="E9" s="21">
        <v>92</v>
      </c>
      <c r="F9" s="18">
        <v>90</v>
      </c>
      <c r="G9" s="21">
        <v>90</v>
      </c>
      <c r="H9" s="18">
        <v>86</v>
      </c>
      <c r="I9" s="21">
        <v>92</v>
      </c>
      <c r="J9" s="18">
        <v>87</v>
      </c>
      <c r="K9" s="21">
        <v>93</v>
      </c>
      <c r="L9" s="21">
        <v>96</v>
      </c>
      <c r="M9" s="1"/>
      <c r="N9" s="18">
        <f t="shared" si="1"/>
        <v>86</v>
      </c>
      <c r="O9" s="18">
        <f t="shared" si="2"/>
        <v>87</v>
      </c>
      <c r="P9" s="18">
        <f t="shared" si="3"/>
        <v>90</v>
      </c>
    </row>
    <row r="10" spans="1:19" x14ac:dyDescent="0.35">
      <c r="A10" s="3">
        <v>9</v>
      </c>
      <c r="B10" s="2" t="s">
        <v>31</v>
      </c>
      <c r="C10" s="2" t="s">
        <v>30</v>
      </c>
      <c r="D10" s="20">
        <f t="shared" si="0"/>
        <v>462</v>
      </c>
      <c r="E10" s="21">
        <v>90</v>
      </c>
      <c r="F10" s="21">
        <v>95</v>
      </c>
      <c r="G10" s="21">
        <v>94</v>
      </c>
      <c r="H10" s="21">
        <v>92</v>
      </c>
      <c r="I10" s="18">
        <v>67</v>
      </c>
      <c r="J10" s="21">
        <v>91</v>
      </c>
      <c r="K10" s="18">
        <v>78</v>
      </c>
      <c r="L10" s="18">
        <v>87</v>
      </c>
      <c r="M10" s="1"/>
      <c r="N10" s="18">
        <f t="shared" si="1"/>
        <v>67</v>
      </c>
      <c r="O10" s="18">
        <f t="shared" si="2"/>
        <v>78</v>
      </c>
      <c r="P10" s="18">
        <f t="shared" si="3"/>
        <v>87</v>
      </c>
    </row>
    <row r="11" spans="1:19" x14ac:dyDescent="0.35">
      <c r="A11" s="3">
        <v>10</v>
      </c>
      <c r="B11" s="2" t="s">
        <v>36</v>
      </c>
      <c r="C11" s="2" t="s">
        <v>35</v>
      </c>
      <c r="D11" s="20">
        <f t="shared" si="0"/>
        <v>460</v>
      </c>
      <c r="E11" s="21">
        <v>91</v>
      </c>
      <c r="F11" s="21">
        <v>93</v>
      </c>
      <c r="G11" s="21">
        <v>93</v>
      </c>
      <c r="H11" s="21">
        <v>90</v>
      </c>
      <c r="I11" s="18">
        <v>87</v>
      </c>
      <c r="J11" s="21">
        <v>93</v>
      </c>
      <c r="K11" s="18">
        <v>84</v>
      </c>
      <c r="L11" s="18">
        <v>0</v>
      </c>
      <c r="M11" s="1"/>
      <c r="N11" s="18">
        <f t="shared" si="1"/>
        <v>0</v>
      </c>
      <c r="O11" s="18">
        <f t="shared" si="2"/>
        <v>84</v>
      </c>
      <c r="P11" s="18">
        <f t="shared" si="3"/>
        <v>87</v>
      </c>
    </row>
    <row r="12" spans="1:19" x14ac:dyDescent="0.35">
      <c r="A12" s="3">
        <v>11</v>
      </c>
      <c r="B12" s="2" t="s">
        <v>33</v>
      </c>
      <c r="C12" s="2" t="s">
        <v>32</v>
      </c>
      <c r="D12" s="20">
        <f t="shared" si="0"/>
        <v>455</v>
      </c>
      <c r="E12" s="21">
        <v>87</v>
      </c>
      <c r="F12" s="18">
        <v>0</v>
      </c>
      <c r="G12" s="21">
        <v>88</v>
      </c>
      <c r="H12" s="21">
        <v>91</v>
      </c>
      <c r="I12" s="21">
        <v>91</v>
      </c>
      <c r="J12" s="18">
        <v>0</v>
      </c>
      <c r="K12" s="18">
        <v>71</v>
      </c>
      <c r="L12" s="21">
        <v>98</v>
      </c>
      <c r="M12" s="1"/>
      <c r="N12" s="18">
        <f t="shared" si="1"/>
        <v>0</v>
      </c>
      <c r="O12" s="18">
        <f t="shared" si="2"/>
        <v>0</v>
      </c>
      <c r="P12" s="18">
        <f t="shared" si="3"/>
        <v>71</v>
      </c>
    </row>
    <row r="13" spans="1:19" x14ac:dyDescent="0.35">
      <c r="A13" s="3">
        <v>12</v>
      </c>
      <c r="B13" s="2" t="s">
        <v>29</v>
      </c>
      <c r="C13" s="2" t="s">
        <v>28</v>
      </c>
      <c r="D13" s="20">
        <f t="shared" si="0"/>
        <v>455</v>
      </c>
      <c r="E13" s="21">
        <v>86</v>
      </c>
      <c r="F13" s="21">
        <v>88</v>
      </c>
      <c r="G13" s="18">
        <v>0</v>
      </c>
      <c r="H13" s="18">
        <v>0</v>
      </c>
      <c r="I13" s="21">
        <v>97</v>
      </c>
      <c r="J13" s="18">
        <v>0</v>
      </c>
      <c r="K13" s="21">
        <v>90</v>
      </c>
      <c r="L13" s="21">
        <v>94</v>
      </c>
      <c r="M13" s="1"/>
      <c r="N13" s="18">
        <f t="shared" si="1"/>
        <v>0</v>
      </c>
      <c r="O13" s="18">
        <f t="shared" si="2"/>
        <v>0</v>
      </c>
      <c r="P13" s="18">
        <f t="shared" si="3"/>
        <v>0</v>
      </c>
      <c r="S13" s="33"/>
    </row>
    <row r="14" spans="1:19" x14ac:dyDescent="0.35">
      <c r="A14" s="3">
        <v>13</v>
      </c>
      <c r="B14" s="2" t="s">
        <v>27</v>
      </c>
      <c r="C14" s="2" t="s">
        <v>26</v>
      </c>
      <c r="D14" s="20">
        <f t="shared" si="0"/>
        <v>441</v>
      </c>
      <c r="E14" s="21">
        <v>93</v>
      </c>
      <c r="F14" s="18">
        <v>0</v>
      </c>
      <c r="G14" s="18">
        <v>80</v>
      </c>
      <c r="H14" s="21">
        <v>82</v>
      </c>
      <c r="I14" s="21">
        <v>86</v>
      </c>
      <c r="J14" s="18">
        <v>0</v>
      </c>
      <c r="K14" s="21">
        <v>92</v>
      </c>
      <c r="L14" s="21">
        <v>88</v>
      </c>
      <c r="M14" s="1"/>
      <c r="N14" s="18">
        <f t="shared" si="1"/>
        <v>0</v>
      </c>
      <c r="O14" s="18">
        <f t="shared" si="2"/>
        <v>0</v>
      </c>
      <c r="P14" s="18">
        <f t="shared" si="3"/>
        <v>80</v>
      </c>
      <c r="S14" s="33"/>
    </row>
    <row r="15" spans="1:19" x14ac:dyDescent="0.35">
      <c r="A15" s="3">
        <v>14</v>
      </c>
      <c r="B15" s="11" t="s">
        <v>10</v>
      </c>
      <c r="C15" s="11" t="s">
        <v>295</v>
      </c>
      <c r="D15" s="20">
        <f t="shared" si="0"/>
        <v>435</v>
      </c>
      <c r="E15" s="18">
        <v>0</v>
      </c>
      <c r="F15" s="21">
        <v>86</v>
      </c>
      <c r="G15" s="21">
        <v>89</v>
      </c>
      <c r="H15" s="18">
        <v>0</v>
      </c>
      <c r="I15" s="21">
        <v>80</v>
      </c>
      <c r="J15" s="18">
        <v>0</v>
      </c>
      <c r="K15" s="21">
        <v>88</v>
      </c>
      <c r="L15" s="21">
        <v>92</v>
      </c>
      <c r="M15" s="1"/>
      <c r="N15" s="18">
        <f t="shared" si="1"/>
        <v>0</v>
      </c>
      <c r="O15" s="18">
        <f t="shared" si="2"/>
        <v>0</v>
      </c>
      <c r="P15" s="18">
        <f t="shared" si="3"/>
        <v>0</v>
      </c>
    </row>
    <row r="16" spans="1:19" x14ac:dyDescent="0.35">
      <c r="A16" s="3">
        <v>15</v>
      </c>
      <c r="B16" s="2" t="s">
        <v>38</v>
      </c>
      <c r="C16" s="2" t="s">
        <v>37</v>
      </c>
      <c r="D16" s="20">
        <f t="shared" si="0"/>
        <v>428</v>
      </c>
      <c r="E16" s="21">
        <v>89</v>
      </c>
      <c r="F16" s="18">
        <v>0</v>
      </c>
      <c r="G16" s="21">
        <v>79</v>
      </c>
      <c r="H16" s="21">
        <v>88</v>
      </c>
      <c r="I16" s="18">
        <v>75</v>
      </c>
      <c r="J16" s="18">
        <v>0</v>
      </c>
      <c r="K16" s="21">
        <v>79</v>
      </c>
      <c r="L16" s="21">
        <v>93</v>
      </c>
      <c r="M16" s="1"/>
      <c r="N16" s="18">
        <f t="shared" si="1"/>
        <v>0</v>
      </c>
      <c r="O16" s="18">
        <f t="shared" si="2"/>
        <v>0</v>
      </c>
      <c r="P16" s="18">
        <f t="shared" si="3"/>
        <v>75</v>
      </c>
    </row>
    <row r="17" spans="1:19" x14ac:dyDescent="0.35">
      <c r="A17" s="3">
        <v>16</v>
      </c>
      <c r="B17" s="2" t="s">
        <v>291</v>
      </c>
      <c r="C17" s="2" t="s">
        <v>292</v>
      </c>
      <c r="D17" s="20">
        <f t="shared" si="0"/>
        <v>424</v>
      </c>
      <c r="E17" s="18">
        <v>0</v>
      </c>
      <c r="F17" s="21">
        <v>89</v>
      </c>
      <c r="G17" s="18">
        <v>56</v>
      </c>
      <c r="H17" s="21">
        <v>87</v>
      </c>
      <c r="I17" s="21">
        <v>89</v>
      </c>
      <c r="J17" s="18">
        <v>0</v>
      </c>
      <c r="K17" s="21">
        <v>74</v>
      </c>
      <c r="L17" s="17">
        <v>85</v>
      </c>
      <c r="M17" s="1"/>
      <c r="N17" s="18">
        <f t="shared" si="1"/>
        <v>0</v>
      </c>
      <c r="O17" s="18">
        <f t="shared" si="2"/>
        <v>0</v>
      </c>
      <c r="P17" s="18">
        <f t="shared" si="3"/>
        <v>56</v>
      </c>
    </row>
    <row r="18" spans="1:19" x14ac:dyDescent="0.35">
      <c r="A18" s="3">
        <v>17</v>
      </c>
      <c r="B18" s="2" t="s">
        <v>42</v>
      </c>
      <c r="C18" s="2" t="s">
        <v>41</v>
      </c>
      <c r="D18" s="20">
        <f t="shared" si="0"/>
        <v>412</v>
      </c>
      <c r="E18" s="21">
        <v>94</v>
      </c>
      <c r="F18" s="18">
        <v>0</v>
      </c>
      <c r="G18" s="18">
        <v>0</v>
      </c>
      <c r="H18" s="21">
        <v>89</v>
      </c>
      <c r="I18" s="21">
        <v>76</v>
      </c>
      <c r="J18" s="18">
        <v>0</v>
      </c>
      <c r="K18" s="21">
        <v>73</v>
      </c>
      <c r="L18" s="21">
        <v>80</v>
      </c>
      <c r="M18" s="1"/>
      <c r="N18" s="18">
        <f t="shared" si="1"/>
        <v>0</v>
      </c>
      <c r="O18" s="18">
        <f t="shared" si="2"/>
        <v>0</v>
      </c>
      <c r="P18" s="18">
        <f t="shared" si="3"/>
        <v>0</v>
      </c>
      <c r="S18" s="33"/>
    </row>
    <row r="19" spans="1:19" x14ac:dyDescent="0.35">
      <c r="A19" s="3">
        <v>18</v>
      </c>
      <c r="B19" s="2" t="s">
        <v>271</v>
      </c>
      <c r="C19" s="2" t="s">
        <v>272</v>
      </c>
      <c r="D19" s="20">
        <f t="shared" si="0"/>
        <v>406</v>
      </c>
      <c r="E19" s="18">
        <v>0</v>
      </c>
      <c r="F19" s="21">
        <v>91</v>
      </c>
      <c r="G19" s="21">
        <v>72</v>
      </c>
      <c r="H19" s="18">
        <v>0</v>
      </c>
      <c r="I19" s="21">
        <v>85</v>
      </c>
      <c r="J19" s="21">
        <v>83</v>
      </c>
      <c r="K19" s="21">
        <v>75</v>
      </c>
      <c r="L19" s="18">
        <v>0</v>
      </c>
      <c r="M19" s="1"/>
      <c r="N19" s="18">
        <f t="shared" si="1"/>
        <v>0</v>
      </c>
      <c r="O19" s="18">
        <f t="shared" si="2"/>
        <v>0</v>
      </c>
      <c r="P19" s="18">
        <f t="shared" si="3"/>
        <v>0</v>
      </c>
    </row>
    <row r="20" spans="1:19" x14ac:dyDescent="0.35">
      <c r="A20" s="3">
        <v>19</v>
      </c>
      <c r="B20" s="2" t="s">
        <v>4</v>
      </c>
      <c r="C20" s="2" t="s">
        <v>3</v>
      </c>
      <c r="D20" s="20">
        <f t="shared" si="0"/>
        <v>405</v>
      </c>
      <c r="E20" s="21">
        <v>88</v>
      </c>
      <c r="F20" s="18">
        <v>0</v>
      </c>
      <c r="G20" s="18">
        <v>57</v>
      </c>
      <c r="H20" s="21">
        <v>78</v>
      </c>
      <c r="I20" s="21">
        <v>74</v>
      </c>
      <c r="J20" s="21">
        <v>88</v>
      </c>
      <c r="K20" s="18">
        <v>54</v>
      </c>
      <c r="L20" s="21">
        <v>77</v>
      </c>
      <c r="M20" s="1"/>
      <c r="N20" s="18">
        <f t="shared" si="1"/>
        <v>0</v>
      </c>
      <c r="O20" s="18">
        <f t="shared" si="2"/>
        <v>54</v>
      </c>
      <c r="P20" s="18">
        <f t="shared" si="3"/>
        <v>57</v>
      </c>
    </row>
    <row r="21" spans="1:19" x14ac:dyDescent="0.35">
      <c r="A21" s="3">
        <v>20</v>
      </c>
      <c r="B21" s="2" t="s">
        <v>16</v>
      </c>
      <c r="C21" s="2" t="s">
        <v>15</v>
      </c>
      <c r="D21" s="20">
        <f t="shared" si="0"/>
        <v>405</v>
      </c>
      <c r="E21" s="21">
        <v>82</v>
      </c>
      <c r="F21" s="18">
        <v>0</v>
      </c>
      <c r="G21" s="21">
        <v>76</v>
      </c>
      <c r="H21" s="21">
        <v>73</v>
      </c>
      <c r="I21" s="21">
        <v>94</v>
      </c>
      <c r="J21" s="18">
        <v>0</v>
      </c>
      <c r="K21" s="21">
        <v>80</v>
      </c>
      <c r="L21" s="18">
        <v>0</v>
      </c>
      <c r="M21" s="1"/>
      <c r="N21" s="18">
        <f t="shared" si="1"/>
        <v>0</v>
      </c>
      <c r="O21" s="18">
        <f t="shared" si="2"/>
        <v>0</v>
      </c>
      <c r="P21" s="18">
        <f t="shared" si="3"/>
        <v>0</v>
      </c>
    </row>
    <row r="22" spans="1:19" x14ac:dyDescent="0.35">
      <c r="A22" s="3">
        <v>21</v>
      </c>
      <c r="B22" s="2" t="s">
        <v>42</v>
      </c>
      <c r="C22" s="2" t="s">
        <v>275</v>
      </c>
      <c r="D22" s="20">
        <f t="shared" si="0"/>
        <v>389</v>
      </c>
      <c r="E22" s="18">
        <v>0</v>
      </c>
      <c r="F22" s="18">
        <v>0</v>
      </c>
      <c r="G22" s="21">
        <v>68</v>
      </c>
      <c r="H22" s="21">
        <v>77</v>
      </c>
      <c r="I22" s="21">
        <v>79</v>
      </c>
      <c r="J22" s="18">
        <v>0</v>
      </c>
      <c r="K22" s="21">
        <v>87</v>
      </c>
      <c r="L22" s="21">
        <v>78</v>
      </c>
      <c r="M22" s="1"/>
      <c r="N22" s="18">
        <f t="shared" si="1"/>
        <v>0</v>
      </c>
      <c r="O22" s="18">
        <f t="shared" si="2"/>
        <v>0</v>
      </c>
      <c r="P22" s="18">
        <f t="shared" si="3"/>
        <v>0</v>
      </c>
    </row>
    <row r="23" spans="1:19" x14ac:dyDescent="0.35">
      <c r="A23" s="3">
        <v>22</v>
      </c>
      <c r="B23" s="2" t="s">
        <v>31</v>
      </c>
      <c r="C23" s="2" t="s">
        <v>266</v>
      </c>
      <c r="D23" s="20">
        <f t="shared" si="0"/>
        <v>373</v>
      </c>
      <c r="E23" s="21">
        <v>0</v>
      </c>
      <c r="F23" s="21">
        <v>98</v>
      </c>
      <c r="G23" s="21">
        <v>85</v>
      </c>
      <c r="H23" s="18">
        <v>0</v>
      </c>
      <c r="I23" s="21">
        <v>96</v>
      </c>
      <c r="J23" s="18">
        <v>0</v>
      </c>
      <c r="K23" s="21">
        <v>94</v>
      </c>
      <c r="L23" s="18">
        <v>0</v>
      </c>
      <c r="M23" s="1"/>
      <c r="N23" s="18">
        <f t="shared" si="1"/>
        <v>0</v>
      </c>
      <c r="O23" s="18">
        <f t="shared" si="2"/>
        <v>0</v>
      </c>
      <c r="P23" s="18">
        <f t="shared" si="3"/>
        <v>0</v>
      </c>
    </row>
    <row r="24" spans="1:19" x14ac:dyDescent="0.35">
      <c r="A24" s="3">
        <v>23</v>
      </c>
      <c r="B24" s="2" t="s">
        <v>293</v>
      </c>
      <c r="C24" s="2" t="s">
        <v>294</v>
      </c>
      <c r="D24" s="20">
        <f t="shared" si="0"/>
        <v>367</v>
      </c>
      <c r="E24" s="18">
        <v>0</v>
      </c>
      <c r="F24" s="21">
        <v>83</v>
      </c>
      <c r="G24" s="21">
        <v>66</v>
      </c>
      <c r="H24" s="21">
        <v>81</v>
      </c>
      <c r="I24" s="21">
        <v>70</v>
      </c>
      <c r="J24" s="18">
        <v>0</v>
      </c>
      <c r="K24" s="21">
        <v>67</v>
      </c>
      <c r="L24" s="18">
        <v>0</v>
      </c>
      <c r="M24" s="1"/>
      <c r="N24" s="18">
        <f t="shared" si="1"/>
        <v>0</v>
      </c>
      <c r="O24" s="18">
        <f t="shared" si="2"/>
        <v>0</v>
      </c>
      <c r="P24" s="18">
        <f t="shared" si="3"/>
        <v>0</v>
      </c>
    </row>
    <row r="25" spans="1:19" x14ac:dyDescent="0.35">
      <c r="A25" s="3">
        <v>24</v>
      </c>
      <c r="B25" s="2" t="s">
        <v>276</v>
      </c>
      <c r="C25" s="2" t="s">
        <v>277</v>
      </c>
      <c r="D25" s="20">
        <f t="shared" si="0"/>
        <v>359</v>
      </c>
      <c r="E25" s="21">
        <v>0</v>
      </c>
      <c r="F25" s="18">
        <v>0</v>
      </c>
      <c r="G25" s="21">
        <v>71</v>
      </c>
      <c r="H25" s="18">
        <v>0</v>
      </c>
      <c r="I25" s="18">
        <v>0</v>
      </c>
      <c r="J25" s="21">
        <v>95</v>
      </c>
      <c r="K25" s="21">
        <v>96</v>
      </c>
      <c r="L25" s="21">
        <v>97</v>
      </c>
      <c r="M25" s="1"/>
      <c r="N25" s="18">
        <f t="shared" si="1"/>
        <v>0</v>
      </c>
      <c r="O25" s="18">
        <f t="shared" si="2"/>
        <v>0</v>
      </c>
      <c r="P25" s="18">
        <f t="shared" si="3"/>
        <v>0</v>
      </c>
    </row>
    <row r="26" spans="1:19" x14ac:dyDescent="0.35">
      <c r="A26" s="3">
        <v>25</v>
      </c>
      <c r="B26" s="2" t="s">
        <v>281</v>
      </c>
      <c r="C26" s="2" t="s">
        <v>282</v>
      </c>
      <c r="D26" s="20">
        <f t="shared" si="0"/>
        <v>336</v>
      </c>
      <c r="E26" s="21">
        <v>0</v>
      </c>
      <c r="F26" s="21">
        <v>94</v>
      </c>
      <c r="G26" s="21">
        <v>67</v>
      </c>
      <c r="H26" s="18">
        <v>0</v>
      </c>
      <c r="I26" s="18">
        <v>0</v>
      </c>
      <c r="J26" s="21">
        <v>89</v>
      </c>
      <c r="K26" s="21">
        <v>86</v>
      </c>
      <c r="L26" s="18">
        <v>0</v>
      </c>
      <c r="M26" s="1"/>
      <c r="N26" s="18">
        <f t="shared" si="1"/>
        <v>0</v>
      </c>
      <c r="O26" s="18">
        <f t="shared" si="2"/>
        <v>0</v>
      </c>
      <c r="P26" s="18">
        <f t="shared" si="3"/>
        <v>0</v>
      </c>
    </row>
    <row r="27" spans="1:19" x14ac:dyDescent="0.35">
      <c r="A27" s="3">
        <v>26</v>
      </c>
      <c r="B27" s="2" t="s">
        <v>285</v>
      </c>
      <c r="C27" s="2" t="s">
        <v>286</v>
      </c>
      <c r="D27" s="20">
        <f t="shared" si="0"/>
        <v>331</v>
      </c>
      <c r="E27" s="21">
        <v>0</v>
      </c>
      <c r="F27" s="18">
        <v>0</v>
      </c>
      <c r="G27" s="21">
        <v>73</v>
      </c>
      <c r="H27" s="21">
        <v>83</v>
      </c>
      <c r="I27" s="18">
        <v>0</v>
      </c>
      <c r="J27" s="18">
        <v>0</v>
      </c>
      <c r="K27" s="21">
        <v>85</v>
      </c>
      <c r="L27" s="21">
        <v>90</v>
      </c>
      <c r="M27" s="1"/>
      <c r="N27" s="18">
        <f t="shared" si="1"/>
        <v>0</v>
      </c>
      <c r="O27" s="18">
        <f t="shared" si="2"/>
        <v>0</v>
      </c>
      <c r="P27" s="18">
        <f t="shared" si="3"/>
        <v>0</v>
      </c>
    </row>
    <row r="28" spans="1:19" x14ac:dyDescent="0.35">
      <c r="A28" s="3">
        <v>27</v>
      </c>
      <c r="B28" s="2" t="s">
        <v>6</v>
      </c>
      <c r="C28" s="2" t="s">
        <v>5</v>
      </c>
      <c r="D28" s="20">
        <f t="shared" si="0"/>
        <v>301</v>
      </c>
      <c r="E28" s="21">
        <v>79</v>
      </c>
      <c r="F28" s="21">
        <v>0</v>
      </c>
      <c r="G28" s="18">
        <v>0</v>
      </c>
      <c r="H28" s="18">
        <v>0</v>
      </c>
      <c r="I28" s="18">
        <v>0</v>
      </c>
      <c r="J28" s="21">
        <v>72</v>
      </c>
      <c r="K28" s="21">
        <v>64</v>
      </c>
      <c r="L28" s="21">
        <v>86</v>
      </c>
      <c r="M28" s="1"/>
      <c r="N28" s="18">
        <f t="shared" si="1"/>
        <v>0</v>
      </c>
      <c r="O28" s="18">
        <f t="shared" si="2"/>
        <v>0</v>
      </c>
      <c r="P28" s="18">
        <f t="shared" si="3"/>
        <v>0</v>
      </c>
    </row>
    <row r="29" spans="1:19" x14ac:dyDescent="0.35">
      <c r="A29" s="3">
        <v>28</v>
      </c>
      <c r="B29" s="2" t="s">
        <v>319</v>
      </c>
      <c r="C29" s="2" t="s">
        <v>303</v>
      </c>
      <c r="D29" s="20">
        <f t="shared" si="0"/>
        <v>301</v>
      </c>
      <c r="E29" s="21">
        <v>0</v>
      </c>
      <c r="F29" s="21">
        <v>81</v>
      </c>
      <c r="G29" s="21">
        <v>62</v>
      </c>
      <c r="H29" s="21">
        <v>76</v>
      </c>
      <c r="I29" s="21">
        <v>82</v>
      </c>
      <c r="J29" s="18">
        <v>0</v>
      </c>
      <c r="K29" s="18">
        <v>0</v>
      </c>
      <c r="L29" s="18">
        <v>0</v>
      </c>
      <c r="M29" s="1"/>
      <c r="N29" s="18">
        <f t="shared" si="1"/>
        <v>0</v>
      </c>
      <c r="O29" s="18">
        <f t="shared" si="2"/>
        <v>0</v>
      </c>
      <c r="P29" s="18">
        <f t="shared" si="3"/>
        <v>0</v>
      </c>
    </row>
    <row r="30" spans="1:19" x14ac:dyDescent="0.35">
      <c r="A30" s="3">
        <v>29</v>
      </c>
      <c r="B30" s="2" t="s">
        <v>22</v>
      </c>
      <c r="C30" s="2" t="s">
        <v>304</v>
      </c>
      <c r="D30" s="20">
        <f t="shared" si="0"/>
        <v>296</v>
      </c>
      <c r="E30" s="21">
        <v>0</v>
      </c>
      <c r="F30" s="21">
        <v>84</v>
      </c>
      <c r="G30" s="21">
        <v>70</v>
      </c>
      <c r="H30" s="18">
        <v>0</v>
      </c>
      <c r="I30" s="21">
        <v>73</v>
      </c>
      <c r="J30" s="18">
        <v>0</v>
      </c>
      <c r="K30" s="21">
        <v>69</v>
      </c>
      <c r="L30" s="18">
        <v>0</v>
      </c>
      <c r="M30" s="1"/>
      <c r="N30" s="18">
        <f t="shared" si="1"/>
        <v>0</v>
      </c>
      <c r="O30" s="18">
        <f t="shared" si="2"/>
        <v>0</v>
      </c>
      <c r="P30" s="18">
        <f t="shared" si="3"/>
        <v>0</v>
      </c>
    </row>
    <row r="31" spans="1:19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</sheetData>
  <sortState xmlns:xlrd2="http://schemas.microsoft.com/office/spreadsheetml/2017/richdata2" ref="B2:P31">
    <sortCondition descending="1" ref="D2:D31"/>
  </sortState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A672-7FFE-4F6C-A698-FF4B49348685}">
  <dimension ref="A1:S58"/>
  <sheetViews>
    <sheetView topLeftCell="A2" zoomScale="110" zoomScaleNormal="110" workbookViewId="0">
      <selection activeCell="A32" sqref="A32:P32"/>
    </sheetView>
  </sheetViews>
  <sheetFormatPr defaultRowHeight="14.5" x14ac:dyDescent="0.35"/>
  <cols>
    <col min="1" max="1" width="4.7265625" customWidth="1"/>
    <col min="2" max="2" width="11" customWidth="1"/>
    <col min="3" max="3" width="12.7265625" customWidth="1"/>
    <col min="4" max="4" width="11.81640625" customWidth="1"/>
    <col min="5" max="5" width="6.7265625" customWidth="1"/>
    <col min="6" max="6" width="10.81640625" customWidth="1"/>
    <col min="7" max="9" width="7.1796875" customWidth="1"/>
    <col min="10" max="10" width="10" customWidth="1"/>
    <col min="11" max="11" width="7.7265625" style="4" customWidth="1"/>
    <col min="12" max="12" width="8" customWidth="1"/>
    <col min="13" max="13" width="6.453125" customWidth="1"/>
    <col min="14" max="14" width="9.1796875" customWidth="1"/>
    <col min="15" max="15" width="8.54296875" customWidth="1"/>
  </cols>
  <sheetData>
    <row r="1" spans="1:16" x14ac:dyDescent="0.35">
      <c r="A1" s="37" t="s">
        <v>49</v>
      </c>
      <c r="B1" s="39"/>
      <c r="C1" s="38"/>
      <c r="D1" s="5" t="s">
        <v>944</v>
      </c>
      <c r="E1" s="5" t="s">
        <v>260</v>
      </c>
      <c r="F1" s="5" t="s">
        <v>648</v>
      </c>
      <c r="G1" s="5" t="s">
        <v>259</v>
      </c>
      <c r="H1" s="5" t="s">
        <v>325</v>
      </c>
      <c r="I1" s="5" t="s">
        <v>326</v>
      </c>
      <c r="J1" s="5" t="s">
        <v>947</v>
      </c>
      <c r="K1" s="5" t="s">
        <v>955</v>
      </c>
      <c r="L1" s="5" t="s">
        <v>327</v>
      </c>
      <c r="M1" s="5" t="s">
        <v>651</v>
      </c>
      <c r="N1" s="5" t="s">
        <v>405</v>
      </c>
      <c r="O1" s="5" t="s">
        <v>406</v>
      </c>
      <c r="P1" s="5" t="s">
        <v>945</v>
      </c>
    </row>
    <row r="2" spans="1:16" x14ac:dyDescent="0.35">
      <c r="A2" s="3">
        <v>1</v>
      </c>
      <c r="B2" s="2" t="s">
        <v>10</v>
      </c>
      <c r="C2" s="2" t="s">
        <v>45</v>
      </c>
      <c r="D2" s="20">
        <f t="shared" ref="D2:D31" si="0">SUM(E2:M2)-N2-O2-P2</f>
        <v>495</v>
      </c>
      <c r="E2" s="18">
        <v>97</v>
      </c>
      <c r="F2" s="18">
        <v>90</v>
      </c>
      <c r="G2" s="17">
        <v>100</v>
      </c>
      <c r="H2" s="21">
        <v>98</v>
      </c>
      <c r="I2" s="18">
        <v>97</v>
      </c>
      <c r="J2" s="21">
        <v>100</v>
      </c>
      <c r="K2" s="17">
        <v>97</v>
      </c>
      <c r="L2" s="17">
        <v>100</v>
      </c>
      <c r="M2" s="1"/>
      <c r="N2" s="18">
        <f t="shared" ref="N2:N31" si="1">MIN(E2:M2)</f>
        <v>90</v>
      </c>
      <c r="O2" s="18">
        <f t="shared" ref="O2:O31" si="2">SMALL(E2:M2,2)</f>
        <v>97</v>
      </c>
      <c r="P2" s="18">
        <f t="shared" ref="P2:P31" si="3">SMALL(E2:M2,3)</f>
        <v>97</v>
      </c>
    </row>
    <row r="3" spans="1:16" x14ac:dyDescent="0.35">
      <c r="A3" s="3">
        <v>2</v>
      </c>
      <c r="B3" s="2" t="s">
        <v>18</v>
      </c>
      <c r="C3" s="2" t="s">
        <v>17</v>
      </c>
      <c r="D3" s="20">
        <f t="shared" si="0"/>
        <v>495</v>
      </c>
      <c r="E3" s="17">
        <v>101</v>
      </c>
      <c r="F3" s="18">
        <v>0</v>
      </c>
      <c r="G3" s="17">
        <v>98</v>
      </c>
      <c r="H3" s="18">
        <v>0</v>
      </c>
      <c r="I3" s="18">
        <v>0</v>
      </c>
      <c r="J3" s="21">
        <v>97</v>
      </c>
      <c r="K3" s="17">
        <v>101</v>
      </c>
      <c r="L3" s="17">
        <v>98</v>
      </c>
      <c r="M3" s="1"/>
      <c r="N3" s="18">
        <f t="shared" si="1"/>
        <v>0</v>
      </c>
      <c r="O3" s="18">
        <f t="shared" si="2"/>
        <v>0</v>
      </c>
      <c r="P3" s="18">
        <f t="shared" si="3"/>
        <v>0</v>
      </c>
    </row>
    <row r="4" spans="1:16" x14ac:dyDescent="0.35">
      <c r="A4" s="3">
        <v>3</v>
      </c>
      <c r="B4" s="2" t="s">
        <v>25</v>
      </c>
      <c r="C4" s="2" t="s">
        <v>15</v>
      </c>
      <c r="D4" s="20">
        <f t="shared" si="0"/>
        <v>487</v>
      </c>
      <c r="E4" s="17">
        <v>98</v>
      </c>
      <c r="F4" s="18">
        <v>0</v>
      </c>
      <c r="G4" s="18">
        <v>84</v>
      </c>
      <c r="H4" s="17">
        <v>100</v>
      </c>
      <c r="I4" s="17">
        <v>101</v>
      </c>
      <c r="J4" s="21">
        <v>93</v>
      </c>
      <c r="K4" s="18">
        <v>90</v>
      </c>
      <c r="L4" s="17">
        <v>95</v>
      </c>
      <c r="M4" s="1"/>
      <c r="N4" s="18">
        <f t="shared" si="1"/>
        <v>0</v>
      </c>
      <c r="O4" s="18">
        <f t="shared" si="2"/>
        <v>84</v>
      </c>
      <c r="P4" s="18">
        <f t="shared" si="3"/>
        <v>90</v>
      </c>
    </row>
    <row r="5" spans="1:16" x14ac:dyDescent="0.35">
      <c r="A5" s="3">
        <v>4</v>
      </c>
      <c r="B5" s="2" t="s">
        <v>40</v>
      </c>
      <c r="C5" s="2" t="s">
        <v>39</v>
      </c>
      <c r="D5" s="20">
        <f t="shared" si="0"/>
        <v>479</v>
      </c>
      <c r="E5" s="18">
        <v>89</v>
      </c>
      <c r="F5" s="18">
        <v>0</v>
      </c>
      <c r="G5" s="17">
        <v>95</v>
      </c>
      <c r="H5" s="18">
        <v>90</v>
      </c>
      <c r="I5" s="17">
        <v>96</v>
      </c>
      <c r="J5" s="17">
        <v>98</v>
      </c>
      <c r="K5" s="17">
        <v>94</v>
      </c>
      <c r="L5" s="17">
        <v>96</v>
      </c>
      <c r="M5" s="1"/>
      <c r="N5" s="18">
        <f t="shared" si="1"/>
        <v>0</v>
      </c>
      <c r="O5" s="18">
        <f t="shared" si="2"/>
        <v>89</v>
      </c>
      <c r="P5" s="18">
        <f t="shared" si="3"/>
        <v>90</v>
      </c>
    </row>
    <row r="6" spans="1:16" x14ac:dyDescent="0.35">
      <c r="A6" s="3">
        <v>5</v>
      </c>
      <c r="B6" s="2" t="s">
        <v>27</v>
      </c>
      <c r="C6" s="2" t="s">
        <v>34</v>
      </c>
      <c r="D6" s="20">
        <f t="shared" si="0"/>
        <v>479</v>
      </c>
      <c r="E6" s="17">
        <v>96</v>
      </c>
      <c r="F6" s="17">
        <v>98</v>
      </c>
      <c r="G6" s="18">
        <v>90</v>
      </c>
      <c r="H6" s="18">
        <v>86</v>
      </c>
      <c r="I6" s="18">
        <v>88</v>
      </c>
      <c r="J6" s="21">
        <v>95</v>
      </c>
      <c r="K6" s="17">
        <v>96</v>
      </c>
      <c r="L6" s="17">
        <v>94</v>
      </c>
      <c r="M6" s="1"/>
      <c r="N6" s="18">
        <f t="shared" si="1"/>
        <v>86</v>
      </c>
      <c r="O6" s="18">
        <f t="shared" si="2"/>
        <v>88</v>
      </c>
      <c r="P6" s="18">
        <f t="shared" si="3"/>
        <v>90</v>
      </c>
    </row>
    <row r="7" spans="1:16" x14ac:dyDescent="0.35">
      <c r="A7" s="3">
        <v>6</v>
      </c>
      <c r="B7" s="2" t="s">
        <v>20</v>
      </c>
      <c r="C7" s="2" t="s">
        <v>19</v>
      </c>
      <c r="D7" s="20">
        <f t="shared" si="0"/>
        <v>477</v>
      </c>
      <c r="E7" s="17">
        <v>95</v>
      </c>
      <c r="F7" s="18">
        <v>0</v>
      </c>
      <c r="G7" s="18">
        <v>69</v>
      </c>
      <c r="H7" s="17">
        <v>96</v>
      </c>
      <c r="I7" s="18">
        <v>87</v>
      </c>
      <c r="J7" s="17">
        <v>97</v>
      </c>
      <c r="K7" s="17">
        <v>91</v>
      </c>
      <c r="L7" s="17">
        <v>98</v>
      </c>
      <c r="M7" s="1"/>
      <c r="N7" s="18">
        <f t="shared" si="1"/>
        <v>0</v>
      </c>
      <c r="O7" s="18">
        <f t="shared" si="2"/>
        <v>69</v>
      </c>
      <c r="P7" s="18">
        <f t="shared" si="3"/>
        <v>87</v>
      </c>
    </row>
    <row r="8" spans="1:16" x14ac:dyDescent="0.35">
      <c r="A8" s="3">
        <v>7</v>
      </c>
      <c r="B8" s="2" t="s">
        <v>29</v>
      </c>
      <c r="C8" s="2" t="s">
        <v>28</v>
      </c>
      <c r="D8" s="20">
        <f t="shared" si="0"/>
        <v>467</v>
      </c>
      <c r="E8" s="17">
        <v>92</v>
      </c>
      <c r="F8" s="17">
        <v>100</v>
      </c>
      <c r="G8" s="18">
        <v>0</v>
      </c>
      <c r="H8" s="18">
        <v>0</v>
      </c>
      <c r="I8" s="17">
        <v>94</v>
      </c>
      <c r="J8" s="18">
        <v>0</v>
      </c>
      <c r="K8" s="17">
        <v>89</v>
      </c>
      <c r="L8" s="17">
        <v>92</v>
      </c>
      <c r="M8" s="1"/>
      <c r="N8" s="18">
        <f t="shared" si="1"/>
        <v>0</v>
      </c>
      <c r="O8" s="18">
        <f t="shared" si="2"/>
        <v>0</v>
      </c>
      <c r="P8" s="18">
        <f t="shared" si="3"/>
        <v>0</v>
      </c>
    </row>
    <row r="9" spans="1:16" x14ac:dyDescent="0.35">
      <c r="A9" s="3">
        <v>8</v>
      </c>
      <c r="B9" s="2" t="s">
        <v>291</v>
      </c>
      <c r="C9" s="2" t="s">
        <v>292</v>
      </c>
      <c r="D9" s="20">
        <f t="shared" si="0"/>
        <v>458</v>
      </c>
      <c r="E9" s="18">
        <v>0</v>
      </c>
      <c r="F9" s="17">
        <v>92</v>
      </c>
      <c r="G9" s="18">
        <v>73</v>
      </c>
      <c r="H9" s="17">
        <v>89</v>
      </c>
      <c r="I9" s="17">
        <v>92</v>
      </c>
      <c r="J9" s="18">
        <v>0</v>
      </c>
      <c r="K9" s="17">
        <v>95</v>
      </c>
      <c r="L9" s="17">
        <v>90</v>
      </c>
      <c r="M9" s="1"/>
      <c r="N9" s="18">
        <f t="shared" si="1"/>
        <v>0</v>
      </c>
      <c r="O9" s="18">
        <f t="shared" si="2"/>
        <v>0</v>
      </c>
      <c r="P9" s="18">
        <f t="shared" si="3"/>
        <v>73</v>
      </c>
    </row>
    <row r="10" spans="1:16" x14ac:dyDescent="0.35">
      <c r="A10" s="3">
        <v>9</v>
      </c>
      <c r="B10" s="2" t="s">
        <v>44</v>
      </c>
      <c r="C10" s="2" t="s">
        <v>32</v>
      </c>
      <c r="D10" s="20">
        <f t="shared" si="0"/>
        <v>456</v>
      </c>
      <c r="E10" s="17">
        <v>93</v>
      </c>
      <c r="F10" s="18">
        <v>0</v>
      </c>
      <c r="G10" s="21">
        <v>82</v>
      </c>
      <c r="H10" s="17">
        <v>95</v>
      </c>
      <c r="I10" s="17">
        <v>95</v>
      </c>
      <c r="J10" s="18">
        <v>0</v>
      </c>
      <c r="K10" s="18">
        <v>79</v>
      </c>
      <c r="L10" s="17">
        <v>91</v>
      </c>
      <c r="M10" s="1"/>
      <c r="N10" s="18">
        <f t="shared" si="1"/>
        <v>0</v>
      </c>
      <c r="O10" s="18">
        <f t="shared" si="2"/>
        <v>0</v>
      </c>
      <c r="P10" s="18">
        <f t="shared" si="3"/>
        <v>79</v>
      </c>
    </row>
    <row r="11" spans="1:16" x14ac:dyDescent="0.35">
      <c r="A11" s="3">
        <v>10</v>
      </c>
      <c r="B11" s="2" t="s">
        <v>10</v>
      </c>
      <c r="C11" s="2" t="s">
        <v>43</v>
      </c>
      <c r="D11" s="20">
        <f t="shared" si="0"/>
        <v>451</v>
      </c>
      <c r="E11" s="17">
        <v>91</v>
      </c>
      <c r="F11" s="21">
        <v>89</v>
      </c>
      <c r="G11" s="18">
        <v>68</v>
      </c>
      <c r="H11" s="17">
        <v>94</v>
      </c>
      <c r="I11" s="18">
        <v>0</v>
      </c>
      <c r="J11" s="18">
        <v>0</v>
      </c>
      <c r="K11" s="17">
        <v>84</v>
      </c>
      <c r="L11" s="17">
        <v>93</v>
      </c>
      <c r="M11" s="1"/>
      <c r="N11" s="18">
        <f t="shared" si="1"/>
        <v>0</v>
      </c>
      <c r="O11" s="18">
        <f t="shared" si="2"/>
        <v>0</v>
      </c>
      <c r="P11" s="18">
        <f t="shared" si="3"/>
        <v>68</v>
      </c>
    </row>
    <row r="12" spans="1:16" x14ac:dyDescent="0.35">
      <c r="A12" s="3">
        <v>11</v>
      </c>
      <c r="B12" s="2" t="s">
        <v>16</v>
      </c>
      <c r="C12" s="2" t="s">
        <v>15</v>
      </c>
      <c r="D12" s="20">
        <f t="shared" si="0"/>
        <v>441</v>
      </c>
      <c r="E12" s="17">
        <v>87</v>
      </c>
      <c r="F12" s="18">
        <v>0</v>
      </c>
      <c r="G12" s="18">
        <v>65</v>
      </c>
      <c r="H12" s="17">
        <v>93</v>
      </c>
      <c r="I12" s="17">
        <v>91</v>
      </c>
      <c r="J12" s="18">
        <v>0</v>
      </c>
      <c r="K12" s="17">
        <v>82</v>
      </c>
      <c r="L12" s="17">
        <v>88</v>
      </c>
      <c r="M12" s="1"/>
      <c r="N12" s="18">
        <f t="shared" si="1"/>
        <v>0</v>
      </c>
      <c r="O12" s="18">
        <f t="shared" si="2"/>
        <v>0</v>
      </c>
      <c r="P12" s="18">
        <f t="shared" si="3"/>
        <v>65</v>
      </c>
    </row>
    <row r="13" spans="1:16" x14ac:dyDescent="0.35">
      <c r="A13" s="3">
        <v>12</v>
      </c>
      <c r="B13" s="2" t="s">
        <v>38</v>
      </c>
      <c r="C13" s="2" t="s">
        <v>37</v>
      </c>
      <c r="D13" s="20">
        <f t="shared" si="0"/>
        <v>439</v>
      </c>
      <c r="E13" s="17">
        <v>94</v>
      </c>
      <c r="F13" s="18">
        <v>0</v>
      </c>
      <c r="G13" s="21">
        <v>81</v>
      </c>
      <c r="H13" s="17">
        <v>91</v>
      </c>
      <c r="I13" s="18">
        <v>77</v>
      </c>
      <c r="J13" s="18">
        <v>0</v>
      </c>
      <c r="K13" s="17">
        <v>88</v>
      </c>
      <c r="L13" s="17">
        <v>85</v>
      </c>
      <c r="M13" s="1"/>
      <c r="N13" s="18">
        <f t="shared" si="1"/>
        <v>0</v>
      </c>
      <c r="O13" s="18">
        <f t="shared" si="2"/>
        <v>0</v>
      </c>
      <c r="P13" s="18">
        <f t="shared" si="3"/>
        <v>77</v>
      </c>
    </row>
    <row r="14" spans="1:16" x14ac:dyDescent="0.35">
      <c r="A14" s="3">
        <v>13</v>
      </c>
      <c r="B14" s="2" t="s">
        <v>31</v>
      </c>
      <c r="C14" s="2" t="s">
        <v>30</v>
      </c>
      <c r="D14" s="20">
        <f t="shared" si="0"/>
        <v>437</v>
      </c>
      <c r="E14" s="21">
        <v>86</v>
      </c>
      <c r="F14" s="21">
        <v>88</v>
      </c>
      <c r="G14" s="17">
        <v>91</v>
      </c>
      <c r="H14" s="17">
        <v>92</v>
      </c>
      <c r="I14" s="21">
        <v>80</v>
      </c>
      <c r="J14" s="18">
        <v>0</v>
      </c>
      <c r="K14" s="18">
        <v>76</v>
      </c>
      <c r="L14" s="18">
        <v>0</v>
      </c>
      <c r="M14" s="1"/>
      <c r="N14" s="18">
        <f t="shared" si="1"/>
        <v>0</v>
      </c>
      <c r="O14" s="18">
        <f t="shared" si="2"/>
        <v>0</v>
      </c>
      <c r="P14" s="18">
        <f t="shared" si="3"/>
        <v>76</v>
      </c>
    </row>
    <row r="15" spans="1:16" x14ac:dyDescent="0.35">
      <c r="A15" s="3">
        <v>14</v>
      </c>
      <c r="B15" s="11" t="s">
        <v>271</v>
      </c>
      <c r="C15" s="11" t="s">
        <v>272</v>
      </c>
      <c r="D15" s="20">
        <f t="shared" si="0"/>
        <v>432</v>
      </c>
      <c r="E15" s="18">
        <v>0</v>
      </c>
      <c r="F15" s="21">
        <v>78</v>
      </c>
      <c r="G15" s="17">
        <v>89</v>
      </c>
      <c r="H15" s="18">
        <v>0</v>
      </c>
      <c r="I15" s="17">
        <v>93</v>
      </c>
      <c r="J15" s="17">
        <v>91</v>
      </c>
      <c r="K15" s="17">
        <v>81</v>
      </c>
      <c r="L15" s="18">
        <v>0</v>
      </c>
      <c r="M15" s="1"/>
      <c r="N15" s="18">
        <f t="shared" si="1"/>
        <v>0</v>
      </c>
      <c r="O15" s="18">
        <f t="shared" si="2"/>
        <v>0</v>
      </c>
      <c r="P15" s="18">
        <f t="shared" si="3"/>
        <v>0</v>
      </c>
    </row>
    <row r="16" spans="1:16" x14ac:dyDescent="0.35">
      <c r="A16" s="3">
        <v>15</v>
      </c>
      <c r="B16" s="2" t="s">
        <v>24</v>
      </c>
      <c r="C16" s="2" t="s">
        <v>23</v>
      </c>
      <c r="D16" s="20">
        <f t="shared" si="0"/>
        <v>431</v>
      </c>
      <c r="E16" s="17">
        <v>85</v>
      </c>
      <c r="F16" s="17">
        <v>85</v>
      </c>
      <c r="G16" s="18">
        <v>70</v>
      </c>
      <c r="H16" s="18">
        <v>84</v>
      </c>
      <c r="I16" s="17">
        <v>90</v>
      </c>
      <c r="J16" s="18">
        <v>82</v>
      </c>
      <c r="K16" s="17">
        <v>85</v>
      </c>
      <c r="L16" s="17">
        <v>86</v>
      </c>
      <c r="M16" s="1"/>
      <c r="N16" s="18">
        <f t="shared" si="1"/>
        <v>70</v>
      </c>
      <c r="O16" s="18">
        <f t="shared" si="2"/>
        <v>82</v>
      </c>
      <c r="P16" s="18">
        <f t="shared" si="3"/>
        <v>84</v>
      </c>
    </row>
    <row r="17" spans="1:16" x14ac:dyDescent="0.35">
      <c r="A17" s="3">
        <v>16</v>
      </c>
      <c r="B17" s="2" t="s">
        <v>36</v>
      </c>
      <c r="C17" s="2" t="s">
        <v>35</v>
      </c>
      <c r="D17" s="20">
        <f t="shared" si="0"/>
        <v>431</v>
      </c>
      <c r="E17" s="17">
        <v>88</v>
      </c>
      <c r="F17" s="17">
        <v>93</v>
      </c>
      <c r="G17" s="18">
        <v>75</v>
      </c>
      <c r="H17" s="21">
        <v>82</v>
      </c>
      <c r="I17" s="21">
        <v>81</v>
      </c>
      <c r="J17" s="21">
        <v>87</v>
      </c>
      <c r="K17" s="18">
        <v>70</v>
      </c>
      <c r="L17" s="18">
        <v>0</v>
      </c>
      <c r="M17" s="1"/>
      <c r="N17" s="18">
        <f t="shared" si="1"/>
        <v>0</v>
      </c>
      <c r="O17" s="18">
        <f t="shared" si="2"/>
        <v>70</v>
      </c>
      <c r="P17" s="18">
        <f t="shared" si="3"/>
        <v>75</v>
      </c>
    </row>
    <row r="18" spans="1:16" x14ac:dyDescent="0.35">
      <c r="A18" s="3">
        <v>17</v>
      </c>
      <c r="B18" s="2" t="s">
        <v>10</v>
      </c>
      <c r="C18" s="2" t="s">
        <v>295</v>
      </c>
      <c r="D18" s="20">
        <f t="shared" si="0"/>
        <v>388</v>
      </c>
      <c r="E18" s="18">
        <v>0</v>
      </c>
      <c r="F18" s="17">
        <v>86</v>
      </c>
      <c r="G18" s="17">
        <v>71</v>
      </c>
      <c r="H18" s="18">
        <v>0</v>
      </c>
      <c r="I18" s="17">
        <v>70</v>
      </c>
      <c r="J18" s="18">
        <v>0</v>
      </c>
      <c r="K18" s="17">
        <v>83</v>
      </c>
      <c r="L18" s="17">
        <v>78</v>
      </c>
      <c r="M18" s="1"/>
      <c r="N18" s="18">
        <f t="shared" si="1"/>
        <v>0</v>
      </c>
      <c r="O18" s="18">
        <f t="shared" si="2"/>
        <v>0</v>
      </c>
      <c r="P18" s="18">
        <f t="shared" si="3"/>
        <v>0</v>
      </c>
    </row>
    <row r="19" spans="1:16" x14ac:dyDescent="0.35">
      <c r="A19" s="3">
        <v>18</v>
      </c>
      <c r="B19" s="2" t="s">
        <v>4</v>
      </c>
      <c r="C19" s="2" t="s">
        <v>3</v>
      </c>
      <c r="D19" s="20">
        <f t="shared" si="0"/>
        <v>382</v>
      </c>
      <c r="E19" s="17">
        <v>78</v>
      </c>
      <c r="F19" s="18">
        <v>0</v>
      </c>
      <c r="G19" s="18">
        <v>61</v>
      </c>
      <c r="H19" s="17">
        <v>83</v>
      </c>
      <c r="I19" s="17">
        <v>72</v>
      </c>
      <c r="J19" s="18">
        <v>0</v>
      </c>
      <c r="K19" s="17">
        <v>62</v>
      </c>
      <c r="L19" s="17">
        <v>87</v>
      </c>
      <c r="M19" s="1"/>
      <c r="N19" s="18">
        <f t="shared" si="1"/>
        <v>0</v>
      </c>
      <c r="O19" s="18">
        <f t="shared" si="2"/>
        <v>0</v>
      </c>
      <c r="P19" s="18">
        <f t="shared" si="3"/>
        <v>61</v>
      </c>
    </row>
    <row r="20" spans="1:16" x14ac:dyDescent="0.35">
      <c r="A20" s="3">
        <v>19</v>
      </c>
      <c r="B20" s="2" t="s">
        <v>31</v>
      </c>
      <c r="C20" s="2" t="s">
        <v>266</v>
      </c>
      <c r="D20" s="20">
        <f t="shared" si="0"/>
        <v>366</v>
      </c>
      <c r="E20" s="21">
        <v>0</v>
      </c>
      <c r="F20" s="17">
        <v>97</v>
      </c>
      <c r="G20" s="17">
        <v>94</v>
      </c>
      <c r="H20" s="18">
        <v>0</v>
      </c>
      <c r="I20" s="17">
        <v>89</v>
      </c>
      <c r="J20" s="18">
        <v>0</v>
      </c>
      <c r="K20" s="17">
        <v>86</v>
      </c>
      <c r="L20" s="18">
        <v>0</v>
      </c>
      <c r="M20" s="1"/>
      <c r="N20" s="18">
        <f t="shared" si="1"/>
        <v>0</v>
      </c>
      <c r="O20" s="18">
        <f t="shared" si="2"/>
        <v>0</v>
      </c>
      <c r="P20" s="18">
        <f t="shared" si="3"/>
        <v>0</v>
      </c>
    </row>
    <row r="21" spans="1:16" x14ac:dyDescent="0.35">
      <c r="A21" s="3">
        <v>20</v>
      </c>
      <c r="B21" s="2" t="s">
        <v>293</v>
      </c>
      <c r="C21" s="2" t="s">
        <v>294</v>
      </c>
      <c r="D21" s="20">
        <f t="shared" si="0"/>
        <v>364</v>
      </c>
      <c r="E21" s="18">
        <v>0</v>
      </c>
      <c r="F21" s="17">
        <v>84</v>
      </c>
      <c r="G21" s="21">
        <v>72</v>
      </c>
      <c r="H21" s="17">
        <v>75</v>
      </c>
      <c r="I21" s="21">
        <v>68</v>
      </c>
      <c r="J21" s="18">
        <v>0</v>
      </c>
      <c r="K21" s="21">
        <v>65</v>
      </c>
      <c r="L21" s="18">
        <v>0</v>
      </c>
      <c r="M21" s="1"/>
      <c r="N21" s="18">
        <f t="shared" si="1"/>
        <v>0</v>
      </c>
      <c r="O21" s="18">
        <f t="shared" si="2"/>
        <v>0</v>
      </c>
      <c r="P21" s="18">
        <f t="shared" si="3"/>
        <v>0</v>
      </c>
    </row>
    <row r="22" spans="1:16" x14ac:dyDescent="0.35">
      <c r="A22" s="3">
        <v>21</v>
      </c>
      <c r="B22" s="2" t="s">
        <v>6</v>
      </c>
      <c r="C22" s="2" t="s">
        <v>5</v>
      </c>
      <c r="D22" s="20">
        <f t="shared" si="0"/>
        <v>360</v>
      </c>
      <c r="E22" s="21">
        <v>84</v>
      </c>
      <c r="F22" s="18">
        <v>0</v>
      </c>
      <c r="G22" s="17">
        <v>53</v>
      </c>
      <c r="H22" s="18">
        <v>0</v>
      </c>
      <c r="I22" s="18">
        <v>0</v>
      </c>
      <c r="J22" s="17">
        <v>78</v>
      </c>
      <c r="K22" s="17">
        <v>74</v>
      </c>
      <c r="L22" s="17">
        <v>71</v>
      </c>
      <c r="M22" s="1"/>
      <c r="N22" s="18">
        <f t="shared" si="1"/>
        <v>0</v>
      </c>
      <c r="O22" s="18">
        <f t="shared" si="2"/>
        <v>0</v>
      </c>
      <c r="P22" s="18">
        <f t="shared" si="3"/>
        <v>0</v>
      </c>
    </row>
    <row r="23" spans="1:16" x14ac:dyDescent="0.35">
      <c r="A23" s="3">
        <v>22</v>
      </c>
      <c r="B23" s="2" t="s">
        <v>281</v>
      </c>
      <c r="C23" s="2" t="s">
        <v>282</v>
      </c>
      <c r="D23" s="20">
        <f t="shared" si="0"/>
        <v>360</v>
      </c>
      <c r="E23" s="21">
        <v>0</v>
      </c>
      <c r="F23" s="17">
        <v>95</v>
      </c>
      <c r="G23" s="17">
        <v>80</v>
      </c>
      <c r="H23" s="18">
        <v>0</v>
      </c>
      <c r="I23" s="18">
        <v>0</v>
      </c>
      <c r="J23" s="21">
        <v>92</v>
      </c>
      <c r="K23" s="17">
        <v>93</v>
      </c>
      <c r="L23" s="18">
        <v>0</v>
      </c>
      <c r="M23" s="1"/>
      <c r="N23" s="18">
        <f t="shared" si="1"/>
        <v>0</v>
      </c>
      <c r="O23" s="18">
        <f t="shared" si="2"/>
        <v>0</v>
      </c>
      <c r="P23" s="18">
        <f t="shared" si="3"/>
        <v>0</v>
      </c>
    </row>
    <row r="24" spans="1:16" x14ac:dyDescent="0.35">
      <c r="A24" s="3">
        <v>23</v>
      </c>
      <c r="B24" s="2" t="s">
        <v>276</v>
      </c>
      <c r="C24" s="2" t="s">
        <v>277</v>
      </c>
      <c r="D24" s="20">
        <f t="shared" si="0"/>
        <v>359</v>
      </c>
      <c r="E24" s="21">
        <v>0</v>
      </c>
      <c r="F24" s="18">
        <v>0</v>
      </c>
      <c r="G24" s="17">
        <v>86</v>
      </c>
      <c r="H24" s="18">
        <v>0</v>
      </c>
      <c r="I24" s="18">
        <v>0</v>
      </c>
      <c r="J24" s="21">
        <v>94</v>
      </c>
      <c r="K24" s="17">
        <v>98</v>
      </c>
      <c r="L24" s="17">
        <v>81</v>
      </c>
      <c r="M24" s="1"/>
      <c r="N24" s="18">
        <f t="shared" si="1"/>
        <v>0</v>
      </c>
      <c r="O24" s="18">
        <f t="shared" si="2"/>
        <v>0</v>
      </c>
      <c r="P24" s="18">
        <f t="shared" si="3"/>
        <v>0</v>
      </c>
    </row>
    <row r="25" spans="1:16" x14ac:dyDescent="0.35">
      <c r="A25" s="3">
        <v>24</v>
      </c>
      <c r="B25" s="2" t="s">
        <v>97</v>
      </c>
      <c r="C25" s="2" t="s">
        <v>278</v>
      </c>
      <c r="D25" s="20">
        <f t="shared" si="0"/>
        <v>329</v>
      </c>
      <c r="E25" s="21">
        <v>0</v>
      </c>
      <c r="F25" s="17">
        <v>94</v>
      </c>
      <c r="G25" s="17">
        <v>85</v>
      </c>
      <c r="H25" s="18">
        <v>0</v>
      </c>
      <c r="I25" s="17">
        <v>78</v>
      </c>
      <c r="J25" s="18">
        <v>0</v>
      </c>
      <c r="K25" s="17">
        <v>72</v>
      </c>
      <c r="L25" s="18">
        <v>0</v>
      </c>
      <c r="M25" s="1"/>
      <c r="N25" s="18">
        <f t="shared" si="1"/>
        <v>0</v>
      </c>
      <c r="O25" s="18">
        <f t="shared" si="2"/>
        <v>0</v>
      </c>
      <c r="P25" s="18">
        <f t="shared" si="3"/>
        <v>0</v>
      </c>
    </row>
    <row r="26" spans="1:16" x14ac:dyDescent="0.35">
      <c r="A26" s="3">
        <v>25</v>
      </c>
      <c r="B26" s="2" t="s">
        <v>22</v>
      </c>
      <c r="C26" s="2" t="s">
        <v>21</v>
      </c>
      <c r="D26" s="20">
        <f t="shared" si="0"/>
        <v>329</v>
      </c>
      <c r="E26" s="17">
        <v>83</v>
      </c>
      <c r="F26" s="21">
        <v>0</v>
      </c>
      <c r="G26" s="21">
        <v>78</v>
      </c>
      <c r="H26" s="17">
        <v>88</v>
      </c>
      <c r="I26" s="18">
        <v>0</v>
      </c>
      <c r="J26" s="18">
        <v>0</v>
      </c>
      <c r="K26" s="18">
        <v>0</v>
      </c>
      <c r="L26" s="17">
        <v>80</v>
      </c>
      <c r="M26" s="1"/>
      <c r="N26" s="18">
        <f t="shared" si="1"/>
        <v>0</v>
      </c>
      <c r="O26" s="18">
        <f t="shared" si="2"/>
        <v>0</v>
      </c>
      <c r="P26" s="18">
        <f t="shared" si="3"/>
        <v>0</v>
      </c>
    </row>
    <row r="27" spans="1:16" x14ac:dyDescent="0.35">
      <c r="A27" s="3">
        <v>26</v>
      </c>
      <c r="B27" s="2" t="s">
        <v>285</v>
      </c>
      <c r="C27" s="2" t="s">
        <v>286</v>
      </c>
      <c r="D27" s="20">
        <f t="shared" si="0"/>
        <v>323</v>
      </c>
      <c r="E27" s="21">
        <v>0</v>
      </c>
      <c r="F27" s="18">
        <v>0</v>
      </c>
      <c r="G27" s="17">
        <v>77</v>
      </c>
      <c r="H27" s="17">
        <v>70</v>
      </c>
      <c r="I27" s="18">
        <v>0</v>
      </c>
      <c r="J27" s="18">
        <v>0</v>
      </c>
      <c r="K27" s="17">
        <v>92</v>
      </c>
      <c r="L27" s="17">
        <v>84</v>
      </c>
      <c r="M27" s="1"/>
      <c r="N27" s="18">
        <f t="shared" si="1"/>
        <v>0</v>
      </c>
      <c r="O27" s="18">
        <f t="shared" si="2"/>
        <v>0</v>
      </c>
      <c r="P27" s="18">
        <f t="shared" si="3"/>
        <v>0</v>
      </c>
    </row>
    <row r="28" spans="1:16" x14ac:dyDescent="0.35">
      <c r="A28" s="3">
        <v>27</v>
      </c>
      <c r="B28" s="2" t="s">
        <v>42</v>
      </c>
      <c r="C28" s="2" t="s">
        <v>41</v>
      </c>
      <c r="D28" s="20">
        <f t="shared" si="0"/>
        <v>306</v>
      </c>
      <c r="E28" s="17">
        <v>90</v>
      </c>
      <c r="F28" s="21">
        <v>0</v>
      </c>
      <c r="G28" s="18">
        <v>0</v>
      </c>
      <c r="H28" s="17">
        <v>74</v>
      </c>
      <c r="I28" s="17">
        <v>74</v>
      </c>
      <c r="J28" s="18">
        <v>0</v>
      </c>
      <c r="K28" s="17">
        <v>68</v>
      </c>
      <c r="L28" s="18">
        <v>0</v>
      </c>
      <c r="M28" s="1"/>
      <c r="N28" s="18">
        <f t="shared" si="1"/>
        <v>0</v>
      </c>
      <c r="O28" s="18">
        <f t="shared" si="2"/>
        <v>0</v>
      </c>
      <c r="P28" s="18">
        <f t="shared" si="3"/>
        <v>0</v>
      </c>
    </row>
    <row r="29" spans="1:16" x14ac:dyDescent="0.35">
      <c r="A29" s="3">
        <v>28</v>
      </c>
      <c r="B29" s="2" t="s">
        <v>302</v>
      </c>
      <c r="C29" s="2" t="s">
        <v>303</v>
      </c>
      <c r="D29" s="20">
        <f t="shared" si="0"/>
        <v>301</v>
      </c>
      <c r="E29" s="21">
        <v>0</v>
      </c>
      <c r="F29" s="17">
        <v>82</v>
      </c>
      <c r="G29" s="21">
        <v>63</v>
      </c>
      <c r="H29" s="17">
        <v>77</v>
      </c>
      <c r="I29" s="17">
        <v>79</v>
      </c>
      <c r="J29" s="18">
        <v>0</v>
      </c>
      <c r="K29" s="18">
        <v>0</v>
      </c>
      <c r="L29" s="18">
        <v>0</v>
      </c>
      <c r="M29" s="1"/>
      <c r="N29" s="18">
        <f t="shared" si="1"/>
        <v>0</v>
      </c>
      <c r="O29" s="18">
        <f t="shared" si="2"/>
        <v>0</v>
      </c>
      <c r="P29" s="18">
        <f t="shared" si="3"/>
        <v>0</v>
      </c>
    </row>
    <row r="30" spans="1:16" x14ac:dyDescent="0.35">
      <c r="A30" s="3">
        <v>29</v>
      </c>
      <c r="B30" s="2" t="s">
        <v>22</v>
      </c>
      <c r="C30" s="2" t="s">
        <v>304</v>
      </c>
      <c r="D30" s="20">
        <f t="shared" si="0"/>
        <v>299</v>
      </c>
      <c r="E30" s="18">
        <v>0</v>
      </c>
      <c r="F30" s="17">
        <v>97</v>
      </c>
      <c r="G30" s="17">
        <v>62</v>
      </c>
      <c r="H30" s="18">
        <v>0</v>
      </c>
      <c r="I30" s="17">
        <v>71</v>
      </c>
      <c r="J30" s="18">
        <v>0</v>
      </c>
      <c r="K30" s="17">
        <v>69</v>
      </c>
      <c r="L30" s="18">
        <v>0</v>
      </c>
      <c r="M30" s="1"/>
      <c r="N30" s="18">
        <f t="shared" si="1"/>
        <v>0</v>
      </c>
      <c r="O30" s="18">
        <f t="shared" si="2"/>
        <v>0</v>
      </c>
      <c r="P30" s="18">
        <f t="shared" si="3"/>
        <v>0</v>
      </c>
    </row>
    <row r="31" spans="1:16" x14ac:dyDescent="0.35">
      <c r="A31" s="3">
        <v>30</v>
      </c>
      <c r="B31" s="2" t="s">
        <v>262</v>
      </c>
      <c r="C31" s="2" t="s">
        <v>263</v>
      </c>
      <c r="D31" s="20">
        <f t="shared" si="0"/>
        <v>294</v>
      </c>
      <c r="E31" s="21">
        <v>0</v>
      </c>
      <c r="F31" s="21">
        <v>0</v>
      </c>
      <c r="G31" s="17">
        <v>98</v>
      </c>
      <c r="H31" s="17">
        <v>98</v>
      </c>
      <c r="I31" s="17">
        <v>98</v>
      </c>
      <c r="J31" s="18">
        <v>0</v>
      </c>
      <c r="K31" s="18">
        <v>0</v>
      </c>
      <c r="L31" s="18">
        <v>0</v>
      </c>
      <c r="M31" s="1"/>
      <c r="N31" s="18">
        <f t="shared" si="1"/>
        <v>0</v>
      </c>
      <c r="O31" s="18">
        <f t="shared" si="2"/>
        <v>0</v>
      </c>
      <c r="P31" s="18">
        <f t="shared" si="3"/>
        <v>0</v>
      </c>
    </row>
    <row r="32" spans="1:16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1"/>
      <c r="L32" s="2"/>
      <c r="M32" s="2"/>
      <c r="N32" s="2"/>
      <c r="O32" s="2"/>
      <c r="P32" s="2"/>
    </row>
    <row r="52" spans="19:19" customFormat="1" x14ac:dyDescent="0.35">
      <c r="S52" s="4"/>
    </row>
    <row r="53" spans="19:19" customFormat="1" x14ac:dyDescent="0.35">
      <c r="S53" s="4"/>
    </row>
    <row r="54" spans="19:19" customFormat="1" x14ac:dyDescent="0.35">
      <c r="S54" s="4"/>
    </row>
    <row r="55" spans="19:19" customFormat="1" x14ac:dyDescent="0.35">
      <c r="S55" s="4"/>
    </row>
    <row r="56" spans="19:19" customFormat="1" x14ac:dyDescent="0.35">
      <c r="S56" s="4"/>
    </row>
    <row r="57" spans="19:19" customFormat="1" x14ac:dyDescent="0.35">
      <c r="S57" s="4"/>
    </row>
    <row r="58" spans="19:19" customFormat="1" x14ac:dyDescent="0.35">
      <c r="S58" s="4"/>
    </row>
  </sheetData>
  <sortState xmlns:xlrd2="http://schemas.microsoft.com/office/spreadsheetml/2017/richdata2" ref="B2:P31">
    <sortCondition descending="1" ref="D2:D31"/>
  </sortState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199B-449D-437D-BFA1-45BCFF49759E}">
  <dimension ref="A1:P66"/>
  <sheetViews>
    <sheetView zoomScale="110" zoomScaleNormal="110" workbookViewId="0">
      <selection activeCell="M18" sqref="M18"/>
    </sheetView>
  </sheetViews>
  <sheetFormatPr defaultRowHeight="14.5" x14ac:dyDescent="0.35"/>
  <cols>
    <col min="1" max="1" width="4.54296875" customWidth="1"/>
    <col min="2" max="2" width="11.453125" customWidth="1"/>
    <col min="3" max="3" width="12.7265625" customWidth="1"/>
    <col min="4" max="4" width="10.81640625" customWidth="1"/>
    <col min="5" max="5" width="6.453125" customWidth="1"/>
    <col min="6" max="6" width="11.1796875" customWidth="1"/>
    <col min="7" max="7" width="6.81640625" customWidth="1"/>
    <col min="8" max="8" width="7.453125" customWidth="1"/>
    <col min="9" max="9" width="7.81640625" customWidth="1"/>
    <col min="10" max="10" width="10" customWidth="1"/>
    <col min="11" max="11" width="7.7265625" customWidth="1"/>
    <col min="12" max="12" width="7.81640625" customWidth="1"/>
    <col min="13" max="13" width="6.81640625" customWidth="1"/>
  </cols>
  <sheetData>
    <row r="1" spans="1:16" x14ac:dyDescent="0.35">
      <c r="A1" s="37" t="s">
        <v>46</v>
      </c>
      <c r="B1" s="39"/>
      <c r="C1" s="38"/>
      <c r="D1" s="5" t="s">
        <v>944</v>
      </c>
      <c r="E1" s="5" t="s">
        <v>260</v>
      </c>
      <c r="F1" s="5" t="s">
        <v>648</v>
      </c>
      <c r="G1" s="5" t="s">
        <v>259</v>
      </c>
      <c r="H1" s="5" t="s">
        <v>325</v>
      </c>
      <c r="I1" s="5" t="s">
        <v>326</v>
      </c>
      <c r="J1" s="5" t="s">
        <v>947</v>
      </c>
      <c r="K1" s="5" t="s">
        <v>955</v>
      </c>
      <c r="L1" s="5" t="s">
        <v>327</v>
      </c>
      <c r="M1" s="5" t="s">
        <v>651</v>
      </c>
      <c r="N1" s="5" t="s">
        <v>404</v>
      </c>
      <c r="O1" s="5" t="s">
        <v>403</v>
      </c>
      <c r="P1" s="5" t="s">
        <v>954</v>
      </c>
    </row>
    <row r="2" spans="1:16" x14ac:dyDescent="0.35">
      <c r="A2" s="3">
        <v>1</v>
      </c>
      <c r="B2" s="2" t="s">
        <v>10</v>
      </c>
      <c r="C2" s="2" t="s">
        <v>45</v>
      </c>
      <c r="D2" s="20">
        <f t="shared" ref="D2:D33" si="0">SUM(E2:M2)-N2-O2-P2</f>
        <v>500</v>
      </c>
      <c r="E2" s="17">
        <v>101</v>
      </c>
      <c r="F2" s="17">
        <v>101</v>
      </c>
      <c r="G2" s="21">
        <v>99</v>
      </c>
      <c r="H2" s="21">
        <v>101</v>
      </c>
      <c r="I2" s="18">
        <v>97</v>
      </c>
      <c r="J2" s="18">
        <v>0</v>
      </c>
      <c r="K2" s="21">
        <v>98</v>
      </c>
      <c r="L2" s="18">
        <v>92</v>
      </c>
      <c r="M2" s="1"/>
      <c r="N2" s="18">
        <f t="shared" ref="N2:N33" si="1">MIN(E2:M2)</f>
        <v>0</v>
      </c>
      <c r="O2" s="18">
        <f t="shared" ref="O2:O33" si="2">SMALL(E2:M2,2)</f>
        <v>92</v>
      </c>
      <c r="P2" s="18">
        <f t="shared" ref="P2:P33" si="3">SMALL(E2:M2,3)</f>
        <v>97</v>
      </c>
    </row>
    <row r="3" spans="1:16" x14ac:dyDescent="0.35">
      <c r="A3" s="3">
        <v>2</v>
      </c>
      <c r="B3" s="2" t="s">
        <v>40</v>
      </c>
      <c r="C3" s="2" t="s">
        <v>39</v>
      </c>
      <c r="D3" s="20">
        <f t="shared" si="0"/>
        <v>481</v>
      </c>
      <c r="E3" s="21">
        <v>92</v>
      </c>
      <c r="F3" s="18">
        <v>0</v>
      </c>
      <c r="G3" s="17">
        <v>100</v>
      </c>
      <c r="H3" s="18">
        <v>90</v>
      </c>
      <c r="I3" s="21">
        <v>96</v>
      </c>
      <c r="J3" s="21">
        <v>97</v>
      </c>
      <c r="K3" s="18">
        <v>89</v>
      </c>
      <c r="L3" s="17">
        <v>96</v>
      </c>
      <c r="M3" s="1"/>
      <c r="N3" s="18">
        <f t="shared" si="1"/>
        <v>0</v>
      </c>
      <c r="O3" s="18">
        <f t="shared" si="2"/>
        <v>89</v>
      </c>
      <c r="P3" s="18">
        <f t="shared" si="3"/>
        <v>90</v>
      </c>
    </row>
    <row r="4" spans="1:16" x14ac:dyDescent="0.35">
      <c r="A4" s="3">
        <v>3</v>
      </c>
      <c r="B4" s="2" t="s">
        <v>27</v>
      </c>
      <c r="C4" s="2" t="s">
        <v>34</v>
      </c>
      <c r="D4" s="20">
        <f t="shared" si="0"/>
        <v>479</v>
      </c>
      <c r="E4" s="18">
        <v>88</v>
      </c>
      <c r="F4" s="17">
        <v>97</v>
      </c>
      <c r="G4" s="18">
        <v>87</v>
      </c>
      <c r="H4" s="17">
        <v>96</v>
      </c>
      <c r="I4" s="18">
        <v>88</v>
      </c>
      <c r="J4" s="21">
        <v>99</v>
      </c>
      <c r="K4" s="21">
        <v>97</v>
      </c>
      <c r="L4" s="17">
        <v>90</v>
      </c>
      <c r="M4" s="1"/>
      <c r="N4" s="18">
        <f t="shared" si="1"/>
        <v>87</v>
      </c>
      <c r="O4" s="18">
        <f t="shared" si="2"/>
        <v>88</v>
      </c>
      <c r="P4" s="18">
        <f t="shared" si="3"/>
        <v>88</v>
      </c>
    </row>
    <row r="5" spans="1:16" x14ac:dyDescent="0.35">
      <c r="A5" s="3">
        <v>4</v>
      </c>
      <c r="B5" s="2" t="s">
        <v>18</v>
      </c>
      <c r="C5" s="2" t="s">
        <v>17</v>
      </c>
      <c r="D5" s="20">
        <f t="shared" si="0"/>
        <v>479</v>
      </c>
      <c r="E5" s="17">
        <v>83</v>
      </c>
      <c r="F5" s="18">
        <v>0</v>
      </c>
      <c r="G5" s="17">
        <v>96</v>
      </c>
      <c r="H5" s="18">
        <v>0</v>
      </c>
      <c r="I5" s="18">
        <v>0</v>
      </c>
      <c r="J5" s="21">
        <v>100</v>
      </c>
      <c r="K5" s="21">
        <v>100</v>
      </c>
      <c r="L5" s="17">
        <v>100</v>
      </c>
      <c r="M5" s="1"/>
      <c r="N5" s="18">
        <f t="shared" si="1"/>
        <v>0</v>
      </c>
      <c r="O5" s="18">
        <f t="shared" si="2"/>
        <v>0</v>
      </c>
      <c r="P5" s="18">
        <f t="shared" si="3"/>
        <v>0</v>
      </c>
    </row>
    <row r="6" spans="1:16" x14ac:dyDescent="0.35">
      <c r="A6" s="3">
        <v>5</v>
      </c>
      <c r="B6" s="2" t="s">
        <v>25</v>
      </c>
      <c r="C6" s="2" t="s">
        <v>15</v>
      </c>
      <c r="D6" s="20">
        <f t="shared" si="0"/>
        <v>477</v>
      </c>
      <c r="E6" s="17">
        <v>98</v>
      </c>
      <c r="F6" s="18">
        <v>0</v>
      </c>
      <c r="G6" s="18">
        <v>85</v>
      </c>
      <c r="H6" s="17">
        <v>97</v>
      </c>
      <c r="I6" s="21">
        <v>101</v>
      </c>
      <c r="J6" s="18">
        <v>0</v>
      </c>
      <c r="K6" s="21">
        <v>92</v>
      </c>
      <c r="L6" s="17">
        <v>89</v>
      </c>
      <c r="M6" s="1"/>
      <c r="N6" s="18">
        <f t="shared" si="1"/>
        <v>0</v>
      </c>
      <c r="O6" s="18">
        <f t="shared" si="2"/>
        <v>0</v>
      </c>
      <c r="P6" s="18">
        <f t="shared" si="3"/>
        <v>85</v>
      </c>
    </row>
    <row r="7" spans="1:16" x14ac:dyDescent="0.35">
      <c r="A7" s="3">
        <v>6</v>
      </c>
      <c r="B7" s="2" t="s">
        <v>31</v>
      </c>
      <c r="C7" s="2" t="s">
        <v>30</v>
      </c>
      <c r="D7" s="20">
        <f t="shared" si="0"/>
        <v>477</v>
      </c>
      <c r="E7" s="18">
        <v>95</v>
      </c>
      <c r="F7" s="21">
        <v>95</v>
      </c>
      <c r="G7" s="17">
        <v>97</v>
      </c>
      <c r="H7" s="21">
        <v>94</v>
      </c>
      <c r="I7" s="18">
        <v>77</v>
      </c>
      <c r="J7" s="21">
        <v>96</v>
      </c>
      <c r="K7" s="18">
        <v>88</v>
      </c>
      <c r="L7" s="18">
        <v>85</v>
      </c>
      <c r="M7" s="1"/>
      <c r="N7" s="18">
        <f t="shared" si="1"/>
        <v>77</v>
      </c>
      <c r="O7" s="18">
        <f t="shared" si="2"/>
        <v>85</v>
      </c>
      <c r="P7" s="18">
        <f t="shared" si="3"/>
        <v>88</v>
      </c>
    </row>
    <row r="8" spans="1:16" x14ac:dyDescent="0.35">
      <c r="A8" s="3">
        <v>7</v>
      </c>
      <c r="B8" s="2" t="s">
        <v>10</v>
      </c>
      <c r="C8" s="2" t="s">
        <v>43</v>
      </c>
      <c r="D8" s="20">
        <f t="shared" si="0"/>
        <v>469</v>
      </c>
      <c r="E8" s="17">
        <v>97</v>
      </c>
      <c r="F8" s="21">
        <v>89</v>
      </c>
      <c r="G8" s="17">
        <v>95</v>
      </c>
      <c r="H8" s="18">
        <v>86</v>
      </c>
      <c r="I8" s="18">
        <v>0</v>
      </c>
      <c r="J8" s="18">
        <v>0</v>
      </c>
      <c r="K8" s="21">
        <v>95</v>
      </c>
      <c r="L8" s="17">
        <v>93</v>
      </c>
      <c r="M8" s="1"/>
      <c r="N8" s="18">
        <f t="shared" si="1"/>
        <v>0</v>
      </c>
      <c r="O8" s="18">
        <f t="shared" si="2"/>
        <v>0</v>
      </c>
      <c r="P8" s="18">
        <f t="shared" si="3"/>
        <v>86</v>
      </c>
    </row>
    <row r="9" spans="1:16" x14ac:dyDescent="0.35">
      <c r="A9" s="3">
        <v>8</v>
      </c>
      <c r="B9" s="2" t="s">
        <v>27</v>
      </c>
      <c r="C9" s="2" t="s">
        <v>26</v>
      </c>
      <c r="D9" s="20">
        <f t="shared" si="0"/>
        <v>465</v>
      </c>
      <c r="E9" s="18">
        <v>85</v>
      </c>
      <c r="F9" s="18">
        <v>0</v>
      </c>
      <c r="G9" s="17">
        <v>94</v>
      </c>
      <c r="H9" s="17">
        <v>92</v>
      </c>
      <c r="I9" s="21">
        <v>91</v>
      </c>
      <c r="J9" s="18">
        <v>0</v>
      </c>
      <c r="K9" s="21">
        <v>91</v>
      </c>
      <c r="L9" s="17">
        <v>97</v>
      </c>
      <c r="M9" s="1"/>
      <c r="N9" s="18">
        <f t="shared" si="1"/>
        <v>0</v>
      </c>
      <c r="O9" s="18">
        <f t="shared" si="2"/>
        <v>0</v>
      </c>
      <c r="P9" s="18">
        <f t="shared" si="3"/>
        <v>85</v>
      </c>
    </row>
    <row r="10" spans="1:16" x14ac:dyDescent="0.35">
      <c r="A10" s="3">
        <v>9</v>
      </c>
      <c r="B10" s="2" t="s">
        <v>33</v>
      </c>
      <c r="C10" s="2" t="s">
        <v>32</v>
      </c>
      <c r="D10" s="20">
        <f t="shared" si="0"/>
        <v>457</v>
      </c>
      <c r="E10" s="17">
        <v>93</v>
      </c>
      <c r="F10" s="18">
        <v>0</v>
      </c>
      <c r="G10" s="18">
        <v>70</v>
      </c>
      <c r="H10" s="17">
        <v>95</v>
      </c>
      <c r="I10" s="21">
        <v>93</v>
      </c>
      <c r="J10" s="18">
        <v>0</v>
      </c>
      <c r="K10" s="21">
        <v>94</v>
      </c>
      <c r="L10" s="17">
        <v>82</v>
      </c>
      <c r="M10" s="1"/>
      <c r="N10" s="18">
        <f t="shared" si="1"/>
        <v>0</v>
      </c>
      <c r="O10" s="18">
        <f t="shared" si="2"/>
        <v>0</v>
      </c>
      <c r="P10" s="18">
        <f t="shared" si="3"/>
        <v>70</v>
      </c>
    </row>
    <row r="11" spans="1:16" x14ac:dyDescent="0.35">
      <c r="A11" s="3">
        <v>10</v>
      </c>
      <c r="B11" s="2" t="s">
        <v>20</v>
      </c>
      <c r="C11" s="2" t="s">
        <v>19</v>
      </c>
      <c r="D11" s="20">
        <f t="shared" si="0"/>
        <v>455</v>
      </c>
      <c r="E11" s="18">
        <v>0</v>
      </c>
      <c r="F11" s="18">
        <v>0</v>
      </c>
      <c r="G11" s="18">
        <v>60</v>
      </c>
      <c r="H11" s="17">
        <v>88</v>
      </c>
      <c r="I11" s="21">
        <v>87</v>
      </c>
      <c r="J11" s="21">
        <v>88</v>
      </c>
      <c r="K11" s="21">
        <v>94</v>
      </c>
      <c r="L11" s="17">
        <v>98</v>
      </c>
      <c r="M11" s="1"/>
      <c r="N11" s="18">
        <f t="shared" si="1"/>
        <v>0</v>
      </c>
      <c r="O11" s="18">
        <f t="shared" si="2"/>
        <v>0</v>
      </c>
      <c r="P11" s="18">
        <f t="shared" si="3"/>
        <v>60</v>
      </c>
    </row>
    <row r="12" spans="1:16" x14ac:dyDescent="0.35">
      <c r="A12" s="3">
        <v>11</v>
      </c>
      <c r="B12" s="2" t="s">
        <v>29</v>
      </c>
      <c r="C12" s="2" t="s">
        <v>28</v>
      </c>
      <c r="D12" s="20">
        <f t="shared" si="0"/>
        <v>453</v>
      </c>
      <c r="E12" s="17">
        <v>96</v>
      </c>
      <c r="F12" s="17">
        <v>92</v>
      </c>
      <c r="G12" s="18">
        <v>0</v>
      </c>
      <c r="H12" s="18">
        <v>0</v>
      </c>
      <c r="I12" s="21">
        <v>92</v>
      </c>
      <c r="J12" s="18">
        <v>0</v>
      </c>
      <c r="K12" s="21">
        <v>87</v>
      </c>
      <c r="L12" s="17">
        <v>86</v>
      </c>
      <c r="M12" s="1"/>
      <c r="N12" s="18">
        <f t="shared" si="1"/>
        <v>0</v>
      </c>
      <c r="O12" s="18">
        <f t="shared" si="2"/>
        <v>0</v>
      </c>
      <c r="P12" s="18">
        <f t="shared" si="3"/>
        <v>0</v>
      </c>
    </row>
    <row r="13" spans="1:16" x14ac:dyDescent="0.35">
      <c r="A13" s="3">
        <v>12</v>
      </c>
      <c r="B13" s="2" t="s">
        <v>38</v>
      </c>
      <c r="C13" s="2" t="s">
        <v>37</v>
      </c>
      <c r="D13" s="20">
        <f t="shared" si="0"/>
        <v>438</v>
      </c>
      <c r="E13" s="17">
        <v>94</v>
      </c>
      <c r="F13" s="18">
        <v>0</v>
      </c>
      <c r="G13" s="21">
        <v>79</v>
      </c>
      <c r="H13" s="17">
        <v>98</v>
      </c>
      <c r="I13" s="18">
        <v>70</v>
      </c>
      <c r="J13" s="18">
        <v>0</v>
      </c>
      <c r="K13" s="21">
        <v>73</v>
      </c>
      <c r="L13" s="17">
        <v>94</v>
      </c>
      <c r="M13" s="1"/>
      <c r="N13" s="18">
        <f t="shared" si="1"/>
        <v>0</v>
      </c>
      <c r="O13" s="18">
        <f t="shared" si="2"/>
        <v>0</v>
      </c>
      <c r="P13" s="18">
        <f t="shared" si="3"/>
        <v>70</v>
      </c>
    </row>
    <row r="14" spans="1:16" x14ac:dyDescent="0.35">
      <c r="A14" s="3">
        <v>13</v>
      </c>
      <c r="B14" s="2" t="s">
        <v>36</v>
      </c>
      <c r="C14" s="2" t="s">
        <v>35</v>
      </c>
      <c r="D14" s="20">
        <f t="shared" si="0"/>
        <v>433</v>
      </c>
      <c r="E14" s="17">
        <v>91</v>
      </c>
      <c r="F14" s="17">
        <v>93</v>
      </c>
      <c r="G14" s="21">
        <v>82</v>
      </c>
      <c r="H14" s="21">
        <v>84</v>
      </c>
      <c r="I14" s="21">
        <v>83</v>
      </c>
      <c r="J14" s="18">
        <v>0</v>
      </c>
      <c r="K14" s="18">
        <v>78</v>
      </c>
      <c r="L14" s="18">
        <v>0</v>
      </c>
      <c r="M14" s="1"/>
      <c r="N14" s="18">
        <f t="shared" si="1"/>
        <v>0</v>
      </c>
      <c r="O14" s="18">
        <f t="shared" si="2"/>
        <v>0</v>
      </c>
      <c r="P14" s="18">
        <f t="shared" si="3"/>
        <v>78</v>
      </c>
    </row>
    <row r="15" spans="1:16" x14ac:dyDescent="0.35">
      <c r="A15" s="3">
        <v>14</v>
      </c>
      <c r="B15" s="2" t="s">
        <v>24</v>
      </c>
      <c r="C15" s="2" t="s">
        <v>23</v>
      </c>
      <c r="D15" s="20">
        <f t="shared" si="0"/>
        <v>432</v>
      </c>
      <c r="E15" s="17">
        <v>84</v>
      </c>
      <c r="F15" s="18">
        <v>84</v>
      </c>
      <c r="G15" s="18">
        <v>67</v>
      </c>
      <c r="H15" s="17">
        <v>89</v>
      </c>
      <c r="I15" s="21">
        <v>89</v>
      </c>
      <c r="J15" s="18">
        <v>0</v>
      </c>
      <c r="K15" s="21">
        <v>86</v>
      </c>
      <c r="L15" s="17">
        <v>84</v>
      </c>
      <c r="M15" s="1"/>
      <c r="N15" s="18">
        <f t="shared" si="1"/>
        <v>0</v>
      </c>
      <c r="O15" s="18">
        <f t="shared" si="2"/>
        <v>67</v>
      </c>
      <c r="P15" s="18">
        <f t="shared" si="3"/>
        <v>84</v>
      </c>
    </row>
    <row r="16" spans="1:16" x14ac:dyDescent="0.35">
      <c r="A16" s="3">
        <v>15</v>
      </c>
      <c r="B16" s="2" t="s">
        <v>42</v>
      </c>
      <c r="C16" s="2" t="s">
        <v>41</v>
      </c>
      <c r="D16" s="20">
        <f t="shared" si="0"/>
        <v>425</v>
      </c>
      <c r="E16" s="21">
        <v>90</v>
      </c>
      <c r="F16" s="18">
        <v>0</v>
      </c>
      <c r="G16" s="18">
        <v>0</v>
      </c>
      <c r="H16" s="17">
        <v>91</v>
      </c>
      <c r="I16" s="21">
        <v>86</v>
      </c>
      <c r="J16" s="18">
        <v>0</v>
      </c>
      <c r="K16" s="21">
        <v>75</v>
      </c>
      <c r="L16" s="17">
        <v>83</v>
      </c>
      <c r="M16" s="1"/>
      <c r="N16" s="18">
        <f t="shared" si="1"/>
        <v>0</v>
      </c>
      <c r="O16" s="18">
        <f t="shared" si="2"/>
        <v>0</v>
      </c>
      <c r="P16" s="18">
        <f t="shared" si="3"/>
        <v>0</v>
      </c>
    </row>
    <row r="17" spans="1:16" x14ac:dyDescent="0.35">
      <c r="A17" s="3">
        <v>16</v>
      </c>
      <c r="B17" s="2" t="s">
        <v>42</v>
      </c>
      <c r="C17" s="2" t="s">
        <v>275</v>
      </c>
      <c r="D17" s="20">
        <f t="shared" si="0"/>
        <v>413</v>
      </c>
      <c r="E17" s="18">
        <v>0</v>
      </c>
      <c r="F17" s="18">
        <v>0</v>
      </c>
      <c r="G17" s="17">
        <v>64</v>
      </c>
      <c r="H17" s="17">
        <v>93</v>
      </c>
      <c r="I17" s="21">
        <v>80</v>
      </c>
      <c r="J17" s="18">
        <v>0</v>
      </c>
      <c r="K17" s="21">
        <v>84</v>
      </c>
      <c r="L17" s="17">
        <v>92</v>
      </c>
      <c r="M17" s="1"/>
      <c r="N17" s="18">
        <f t="shared" si="1"/>
        <v>0</v>
      </c>
      <c r="O17" s="18">
        <f t="shared" si="2"/>
        <v>0</v>
      </c>
      <c r="P17" s="18">
        <f t="shared" si="3"/>
        <v>0</v>
      </c>
    </row>
    <row r="18" spans="1:16" x14ac:dyDescent="0.35">
      <c r="A18" s="3">
        <v>17</v>
      </c>
      <c r="B18" s="2" t="s">
        <v>4</v>
      </c>
      <c r="C18" s="2" t="s">
        <v>3</v>
      </c>
      <c r="D18" s="20">
        <f t="shared" si="0"/>
        <v>412</v>
      </c>
      <c r="E18" s="17">
        <v>87</v>
      </c>
      <c r="F18" s="18">
        <v>0</v>
      </c>
      <c r="G18" s="21">
        <v>72</v>
      </c>
      <c r="H18" s="17">
        <v>79</v>
      </c>
      <c r="I18" s="18">
        <v>72</v>
      </c>
      <c r="J18" s="21">
        <v>93</v>
      </c>
      <c r="K18" s="18">
        <v>68</v>
      </c>
      <c r="L18" s="17">
        <v>81</v>
      </c>
      <c r="M18" s="1"/>
      <c r="N18" s="18">
        <f t="shared" si="1"/>
        <v>0</v>
      </c>
      <c r="O18" s="18">
        <f t="shared" si="2"/>
        <v>68</v>
      </c>
      <c r="P18" s="18">
        <f t="shared" si="3"/>
        <v>72</v>
      </c>
    </row>
    <row r="19" spans="1:16" x14ac:dyDescent="0.35">
      <c r="A19" s="3">
        <v>18</v>
      </c>
      <c r="B19" s="2" t="s">
        <v>31</v>
      </c>
      <c r="C19" s="2" t="s">
        <v>266</v>
      </c>
      <c r="D19" s="20">
        <f t="shared" si="0"/>
        <v>385</v>
      </c>
      <c r="E19" s="21">
        <v>0</v>
      </c>
      <c r="F19" s="17">
        <v>98</v>
      </c>
      <c r="G19" s="17">
        <v>93</v>
      </c>
      <c r="H19" s="18">
        <v>0</v>
      </c>
      <c r="I19" s="21">
        <v>98</v>
      </c>
      <c r="J19" s="18">
        <v>0</v>
      </c>
      <c r="K19" s="21">
        <v>96</v>
      </c>
      <c r="L19" s="18">
        <v>0</v>
      </c>
      <c r="M19" s="1"/>
      <c r="N19" s="18">
        <f t="shared" si="1"/>
        <v>0</v>
      </c>
      <c r="O19" s="18">
        <f t="shared" si="2"/>
        <v>0</v>
      </c>
      <c r="P19" s="18">
        <f t="shared" si="3"/>
        <v>0</v>
      </c>
    </row>
    <row r="20" spans="1:16" x14ac:dyDescent="0.35">
      <c r="A20" s="3">
        <v>19</v>
      </c>
      <c r="B20" s="2" t="s">
        <v>281</v>
      </c>
      <c r="C20" s="2" t="s">
        <v>282</v>
      </c>
      <c r="D20" s="20">
        <f t="shared" si="0"/>
        <v>344</v>
      </c>
      <c r="E20" s="21">
        <v>0</v>
      </c>
      <c r="F20" s="17">
        <v>94</v>
      </c>
      <c r="G20" s="17">
        <v>76</v>
      </c>
      <c r="H20" s="18">
        <v>0</v>
      </c>
      <c r="I20" s="18">
        <v>0</v>
      </c>
      <c r="J20" s="21">
        <v>92</v>
      </c>
      <c r="K20" s="21">
        <v>82</v>
      </c>
      <c r="L20" s="18">
        <v>0</v>
      </c>
      <c r="M20" s="1"/>
      <c r="N20" s="18">
        <f t="shared" si="1"/>
        <v>0</v>
      </c>
      <c r="O20" s="18">
        <f t="shared" si="2"/>
        <v>0</v>
      </c>
      <c r="P20" s="18">
        <f t="shared" si="3"/>
        <v>0</v>
      </c>
    </row>
    <row r="21" spans="1:16" x14ac:dyDescent="0.35">
      <c r="A21" s="3">
        <v>20</v>
      </c>
      <c r="B21" s="2" t="s">
        <v>276</v>
      </c>
      <c r="C21" s="2" t="s">
        <v>277</v>
      </c>
      <c r="D21" s="20">
        <f t="shared" si="0"/>
        <v>341</v>
      </c>
      <c r="E21" s="21">
        <v>0</v>
      </c>
      <c r="F21" s="18">
        <v>0</v>
      </c>
      <c r="G21" s="17">
        <v>68</v>
      </c>
      <c r="H21" s="18">
        <v>0</v>
      </c>
      <c r="I21" s="18">
        <v>0</v>
      </c>
      <c r="J21" s="21">
        <v>95</v>
      </c>
      <c r="K21" s="21">
        <v>83</v>
      </c>
      <c r="L21" s="17">
        <v>95</v>
      </c>
      <c r="M21" s="1"/>
      <c r="N21" s="18">
        <f t="shared" si="1"/>
        <v>0</v>
      </c>
      <c r="O21" s="18">
        <f t="shared" si="2"/>
        <v>0</v>
      </c>
      <c r="P21" s="18">
        <f t="shared" si="3"/>
        <v>0</v>
      </c>
    </row>
    <row r="22" spans="1:16" x14ac:dyDescent="0.35">
      <c r="A22" s="3">
        <v>21</v>
      </c>
      <c r="B22" s="2" t="s">
        <v>293</v>
      </c>
      <c r="C22" s="2" t="s">
        <v>294</v>
      </c>
      <c r="D22" s="20">
        <f t="shared" si="0"/>
        <v>332</v>
      </c>
      <c r="E22" s="21">
        <v>0</v>
      </c>
      <c r="F22" s="18">
        <v>0</v>
      </c>
      <c r="G22" s="17">
        <v>89</v>
      </c>
      <c r="H22" s="17">
        <v>87</v>
      </c>
      <c r="I22" s="21">
        <v>76</v>
      </c>
      <c r="J22" s="18">
        <v>0</v>
      </c>
      <c r="K22" s="21">
        <v>80</v>
      </c>
      <c r="L22" s="18">
        <v>0</v>
      </c>
      <c r="M22" s="1"/>
      <c r="N22" s="18">
        <f t="shared" si="1"/>
        <v>0</v>
      </c>
      <c r="O22" s="18">
        <f t="shared" si="2"/>
        <v>0</v>
      </c>
      <c r="P22" s="18">
        <f t="shared" si="3"/>
        <v>0</v>
      </c>
    </row>
    <row r="23" spans="1:16" x14ac:dyDescent="0.35">
      <c r="A23" s="3">
        <v>22</v>
      </c>
      <c r="B23" s="2" t="s">
        <v>291</v>
      </c>
      <c r="C23" s="2" t="s">
        <v>292</v>
      </c>
      <c r="D23" s="20">
        <f t="shared" si="0"/>
        <v>327</v>
      </c>
      <c r="E23" s="21">
        <v>0</v>
      </c>
      <c r="F23" s="18">
        <v>0</v>
      </c>
      <c r="G23" s="17">
        <v>78</v>
      </c>
      <c r="H23" s="17">
        <v>81</v>
      </c>
      <c r="I23" s="21">
        <v>94</v>
      </c>
      <c r="J23" s="18">
        <v>0</v>
      </c>
      <c r="K23" s="21">
        <v>74</v>
      </c>
      <c r="L23" s="18">
        <v>0</v>
      </c>
      <c r="M23" s="1"/>
      <c r="N23" s="18">
        <f t="shared" si="1"/>
        <v>0</v>
      </c>
      <c r="O23" s="18">
        <f t="shared" si="2"/>
        <v>0</v>
      </c>
      <c r="P23" s="18">
        <f t="shared" si="3"/>
        <v>0</v>
      </c>
    </row>
    <row r="24" spans="1:16" x14ac:dyDescent="0.35">
      <c r="A24" s="3">
        <v>23</v>
      </c>
      <c r="B24" s="2" t="s">
        <v>10</v>
      </c>
      <c r="C24" s="2" t="s">
        <v>295</v>
      </c>
      <c r="D24" s="20">
        <f t="shared" si="0"/>
        <v>323</v>
      </c>
      <c r="E24" s="21">
        <v>0</v>
      </c>
      <c r="F24" s="18">
        <v>0</v>
      </c>
      <c r="G24" s="17">
        <v>56</v>
      </c>
      <c r="H24" s="18">
        <v>0</v>
      </c>
      <c r="I24" s="21">
        <v>90</v>
      </c>
      <c r="J24" s="18">
        <v>0</v>
      </c>
      <c r="K24" s="21">
        <v>90</v>
      </c>
      <c r="L24" s="17">
        <v>87</v>
      </c>
      <c r="M24" s="1"/>
      <c r="N24" s="18">
        <f t="shared" si="1"/>
        <v>0</v>
      </c>
      <c r="O24" s="18">
        <f t="shared" si="2"/>
        <v>0</v>
      </c>
      <c r="P24" s="18">
        <f t="shared" si="3"/>
        <v>0</v>
      </c>
    </row>
    <row r="25" spans="1:16" x14ac:dyDescent="0.35">
      <c r="A25" s="3">
        <v>24</v>
      </c>
      <c r="B25" s="2" t="s">
        <v>97</v>
      </c>
      <c r="C25" s="2" t="s">
        <v>278</v>
      </c>
      <c r="D25" s="20">
        <f t="shared" si="0"/>
        <v>322</v>
      </c>
      <c r="E25" s="21">
        <v>0</v>
      </c>
      <c r="F25" s="17">
        <v>88</v>
      </c>
      <c r="G25" s="17">
        <v>80</v>
      </c>
      <c r="H25" s="18">
        <v>0</v>
      </c>
      <c r="I25" s="21">
        <v>75</v>
      </c>
      <c r="J25" s="18">
        <v>0</v>
      </c>
      <c r="K25" s="21">
        <v>79</v>
      </c>
      <c r="L25" s="18">
        <v>0</v>
      </c>
      <c r="M25" s="1"/>
      <c r="N25" s="18">
        <f t="shared" si="1"/>
        <v>0</v>
      </c>
      <c r="O25" s="18">
        <f t="shared" si="2"/>
        <v>0</v>
      </c>
      <c r="P25" s="18">
        <f t="shared" si="3"/>
        <v>0</v>
      </c>
    </row>
    <row r="26" spans="1:16" x14ac:dyDescent="0.35">
      <c r="A26" s="3">
        <v>25</v>
      </c>
      <c r="B26" s="2" t="s">
        <v>271</v>
      </c>
      <c r="C26" s="2" t="s">
        <v>272</v>
      </c>
      <c r="D26" s="20">
        <f t="shared" si="0"/>
        <v>315</v>
      </c>
      <c r="E26" s="21">
        <v>0</v>
      </c>
      <c r="F26" s="17">
        <v>91</v>
      </c>
      <c r="G26" s="17">
        <v>86</v>
      </c>
      <c r="H26" s="18">
        <v>0</v>
      </c>
      <c r="I26" s="21">
        <v>73</v>
      </c>
      <c r="J26" s="18">
        <v>0</v>
      </c>
      <c r="K26" s="21">
        <v>65</v>
      </c>
      <c r="L26" s="18">
        <v>0</v>
      </c>
      <c r="M26" s="1"/>
      <c r="N26" s="18">
        <f t="shared" si="1"/>
        <v>0</v>
      </c>
      <c r="O26" s="18">
        <f t="shared" si="2"/>
        <v>0</v>
      </c>
      <c r="P26" s="18">
        <f t="shared" si="3"/>
        <v>0</v>
      </c>
    </row>
    <row r="27" spans="1:16" x14ac:dyDescent="0.35">
      <c r="A27" s="3">
        <v>26</v>
      </c>
      <c r="B27" s="2" t="s">
        <v>319</v>
      </c>
      <c r="C27" s="2" t="s">
        <v>303</v>
      </c>
      <c r="D27" s="20">
        <f t="shared" si="0"/>
        <v>296</v>
      </c>
      <c r="E27" s="21">
        <v>0</v>
      </c>
      <c r="F27" s="17">
        <v>82</v>
      </c>
      <c r="G27" s="21">
        <v>65</v>
      </c>
      <c r="H27" s="17">
        <v>78</v>
      </c>
      <c r="I27" s="21">
        <v>71</v>
      </c>
      <c r="J27" s="18">
        <v>0</v>
      </c>
      <c r="K27" s="18">
        <v>0</v>
      </c>
      <c r="L27" s="18">
        <v>0</v>
      </c>
      <c r="M27" s="1"/>
      <c r="N27" s="18">
        <f t="shared" si="1"/>
        <v>0</v>
      </c>
      <c r="O27" s="18">
        <f t="shared" si="2"/>
        <v>0</v>
      </c>
      <c r="P27" s="18">
        <f t="shared" si="3"/>
        <v>0</v>
      </c>
    </row>
    <row r="28" spans="1:16" x14ac:dyDescent="0.35">
      <c r="A28" s="3">
        <v>27</v>
      </c>
      <c r="B28" s="2" t="s">
        <v>22</v>
      </c>
      <c r="C28" s="2" t="s">
        <v>304</v>
      </c>
      <c r="D28" s="20">
        <f t="shared" si="0"/>
        <v>279</v>
      </c>
      <c r="E28" s="21">
        <v>0</v>
      </c>
      <c r="F28" s="17">
        <v>87</v>
      </c>
      <c r="G28" s="17">
        <v>58</v>
      </c>
      <c r="H28" s="18">
        <v>0</v>
      </c>
      <c r="I28" s="21">
        <v>62</v>
      </c>
      <c r="J28" s="18">
        <v>0</v>
      </c>
      <c r="K28" s="21">
        <v>72</v>
      </c>
      <c r="L28" s="18">
        <v>0</v>
      </c>
      <c r="M28" s="1"/>
      <c r="N28" s="18">
        <f t="shared" si="1"/>
        <v>0</v>
      </c>
      <c r="O28" s="18">
        <f t="shared" si="2"/>
        <v>0</v>
      </c>
      <c r="P28" s="18">
        <f t="shared" si="3"/>
        <v>0</v>
      </c>
    </row>
    <row r="29" spans="1:16" x14ac:dyDescent="0.35">
      <c r="A29" s="3">
        <v>28</v>
      </c>
      <c r="B29" s="2" t="s">
        <v>311</v>
      </c>
      <c r="C29" s="2" t="s">
        <v>312</v>
      </c>
      <c r="D29" s="20">
        <f t="shared" si="0"/>
        <v>278</v>
      </c>
      <c r="E29" s="21">
        <v>0</v>
      </c>
      <c r="F29" s="17">
        <v>86</v>
      </c>
      <c r="G29" s="17">
        <v>61</v>
      </c>
      <c r="H29" s="18">
        <v>0</v>
      </c>
      <c r="I29" s="21">
        <v>65</v>
      </c>
      <c r="J29" s="18">
        <v>0</v>
      </c>
      <c r="K29" s="21">
        <v>66</v>
      </c>
      <c r="L29" s="18">
        <v>0</v>
      </c>
      <c r="M29" s="1"/>
      <c r="N29" s="18">
        <f t="shared" si="1"/>
        <v>0</v>
      </c>
      <c r="O29" s="18">
        <f t="shared" si="2"/>
        <v>0</v>
      </c>
      <c r="P29" s="18">
        <f t="shared" si="3"/>
        <v>0</v>
      </c>
    </row>
    <row r="30" spans="1:16" x14ac:dyDescent="0.35">
      <c r="A30" s="3">
        <v>29</v>
      </c>
      <c r="B30" s="2" t="s">
        <v>279</v>
      </c>
      <c r="C30" s="2" t="s">
        <v>280</v>
      </c>
      <c r="D30" s="20">
        <f t="shared" si="0"/>
        <v>265</v>
      </c>
      <c r="E30" s="21">
        <v>0</v>
      </c>
      <c r="F30" s="17">
        <v>96</v>
      </c>
      <c r="G30" s="17">
        <v>92</v>
      </c>
      <c r="H30" s="21">
        <v>0</v>
      </c>
      <c r="I30" s="18">
        <v>0</v>
      </c>
      <c r="J30" s="18">
        <v>0</v>
      </c>
      <c r="K30" s="21">
        <v>77</v>
      </c>
      <c r="L30" s="18">
        <v>0</v>
      </c>
      <c r="M30" s="1"/>
      <c r="N30" s="18">
        <f t="shared" si="1"/>
        <v>0</v>
      </c>
      <c r="O30" s="18">
        <f t="shared" si="2"/>
        <v>0</v>
      </c>
      <c r="P30" s="18">
        <f t="shared" si="3"/>
        <v>0</v>
      </c>
    </row>
    <row r="31" spans="1:16" x14ac:dyDescent="0.35">
      <c r="A31" s="3">
        <v>30</v>
      </c>
      <c r="B31" s="2" t="s">
        <v>262</v>
      </c>
      <c r="C31" s="2" t="s">
        <v>263</v>
      </c>
      <c r="D31" s="20">
        <f t="shared" si="0"/>
        <v>254</v>
      </c>
      <c r="E31" s="21">
        <v>0</v>
      </c>
      <c r="F31" s="21">
        <v>0</v>
      </c>
      <c r="G31" s="17">
        <v>90</v>
      </c>
      <c r="H31" s="17">
        <v>82</v>
      </c>
      <c r="I31" s="21">
        <v>82</v>
      </c>
      <c r="J31" s="18">
        <v>0</v>
      </c>
      <c r="K31" s="18">
        <v>0</v>
      </c>
      <c r="L31" s="18">
        <v>0</v>
      </c>
      <c r="M31" s="1"/>
      <c r="N31" s="18">
        <f t="shared" si="1"/>
        <v>0</v>
      </c>
      <c r="O31" s="18">
        <f t="shared" si="2"/>
        <v>0</v>
      </c>
      <c r="P31" s="18">
        <f t="shared" si="3"/>
        <v>0</v>
      </c>
    </row>
    <row r="32" spans="1:16" x14ac:dyDescent="0.35">
      <c r="A32" s="3">
        <v>31</v>
      </c>
      <c r="B32" s="2" t="s">
        <v>273</v>
      </c>
      <c r="C32" s="2" t="s">
        <v>274</v>
      </c>
      <c r="D32" s="20">
        <f t="shared" si="0"/>
        <v>253</v>
      </c>
      <c r="E32" s="21">
        <v>0</v>
      </c>
      <c r="F32" s="21">
        <v>0</v>
      </c>
      <c r="G32" s="17">
        <v>84</v>
      </c>
      <c r="H32" s="17">
        <v>85</v>
      </c>
      <c r="I32" s="21">
        <v>84</v>
      </c>
      <c r="J32" s="18">
        <v>0</v>
      </c>
      <c r="K32" s="18">
        <v>0</v>
      </c>
      <c r="L32" s="18">
        <v>0</v>
      </c>
      <c r="M32" s="1"/>
      <c r="N32" s="18">
        <f t="shared" si="1"/>
        <v>0</v>
      </c>
      <c r="O32" s="18">
        <f t="shared" si="2"/>
        <v>0</v>
      </c>
      <c r="P32" s="18">
        <f t="shared" si="3"/>
        <v>0</v>
      </c>
    </row>
    <row r="33" spans="1:16" x14ac:dyDescent="0.35">
      <c r="A33" s="3">
        <v>32</v>
      </c>
      <c r="B33" s="2" t="s">
        <v>333</v>
      </c>
      <c r="C33" s="2" t="s">
        <v>334</v>
      </c>
      <c r="D33" s="20">
        <f t="shared" si="0"/>
        <v>239</v>
      </c>
      <c r="E33" s="21">
        <v>0</v>
      </c>
      <c r="F33" s="17">
        <v>81</v>
      </c>
      <c r="G33" s="21">
        <v>0</v>
      </c>
      <c r="H33" s="18">
        <v>0</v>
      </c>
      <c r="I33" s="18">
        <v>0</v>
      </c>
      <c r="J33" s="21">
        <v>91</v>
      </c>
      <c r="K33" s="21">
        <v>67</v>
      </c>
      <c r="L33" s="18">
        <v>0</v>
      </c>
      <c r="M33" s="1"/>
      <c r="N33" s="18">
        <f t="shared" si="1"/>
        <v>0</v>
      </c>
      <c r="O33" s="18">
        <f t="shared" si="2"/>
        <v>0</v>
      </c>
      <c r="P33" s="18">
        <f t="shared" si="3"/>
        <v>0</v>
      </c>
    </row>
    <row r="34" spans="1:16" x14ac:dyDescent="0.35">
      <c r="A34" s="3">
        <v>33</v>
      </c>
      <c r="B34" s="2" t="s">
        <v>285</v>
      </c>
      <c r="C34" s="2" t="s">
        <v>286</v>
      </c>
      <c r="D34" s="20">
        <f t="shared" ref="D34:D65" si="4">SUM(E34:M34)-N34-O34-P34</f>
        <v>237</v>
      </c>
      <c r="E34" s="21">
        <v>0</v>
      </c>
      <c r="F34" s="21">
        <v>0</v>
      </c>
      <c r="G34" s="17">
        <v>69</v>
      </c>
      <c r="H34" s="17">
        <v>83</v>
      </c>
      <c r="I34" s="18">
        <v>0</v>
      </c>
      <c r="J34" s="18">
        <v>0</v>
      </c>
      <c r="K34" s="21">
        <v>85</v>
      </c>
      <c r="L34" s="18">
        <v>0</v>
      </c>
      <c r="M34" s="1"/>
      <c r="N34" s="18">
        <f t="shared" ref="N34:N65" si="5">MIN(E34:M34)</f>
        <v>0</v>
      </c>
      <c r="O34" s="18">
        <f t="shared" ref="O34:O65" si="6">SMALL(E34:M34,2)</f>
        <v>0</v>
      </c>
      <c r="P34" s="18">
        <f t="shared" ref="P34:P65" si="7">SMALL(E34:M34,3)</f>
        <v>0</v>
      </c>
    </row>
    <row r="35" spans="1:16" x14ac:dyDescent="0.35">
      <c r="A35" s="3">
        <v>34</v>
      </c>
      <c r="B35" s="2" t="s">
        <v>296</v>
      </c>
      <c r="C35" s="2" t="s">
        <v>297</v>
      </c>
      <c r="D35" s="20">
        <f t="shared" si="4"/>
        <v>227</v>
      </c>
      <c r="E35" s="21">
        <v>0</v>
      </c>
      <c r="F35" s="17">
        <v>90</v>
      </c>
      <c r="G35" s="17">
        <v>74</v>
      </c>
      <c r="H35" s="21">
        <v>0</v>
      </c>
      <c r="I35" s="18">
        <v>0</v>
      </c>
      <c r="J35" s="18">
        <v>0</v>
      </c>
      <c r="K35" s="21">
        <v>63</v>
      </c>
      <c r="L35" s="18">
        <v>0</v>
      </c>
      <c r="M35" s="1"/>
      <c r="N35" s="18">
        <f t="shared" si="5"/>
        <v>0</v>
      </c>
      <c r="O35" s="18">
        <f t="shared" si="6"/>
        <v>0</v>
      </c>
      <c r="P35" s="18">
        <f t="shared" si="7"/>
        <v>0</v>
      </c>
    </row>
    <row r="36" spans="1:16" x14ac:dyDescent="0.35">
      <c r="A36" s="3">
        <v>35</v>
      </c>
      <c r="B36" s="2" t="s">
        <v>644</v>
      </c>
      <c r="C36" s="2" t="s">
        <v>645</v>
      </c>
      <c r="D36" s="20">
        <f t="shared" si="4"/>
        <v>216</v>
      </c>
      <c r="E36" s="21">
        <v>0</v>
      </c>
      <c r="F36" s="21">
        <v>0</v>
      </c>
      <c r="G36" s="18">
        <v>0</v>
      </c>
      <c r="H36" s="17">
        <v>75</v>
      </c>
      <c r="I36" s="18">
        <v>0</v>
      </c>
      <c r="J36" s="18">
        <v>0</v>
      </c>
      <c r="K36" s="21">
        <v>61</v>
      </c>
      <c r="L36" s="17">
        <v>80</v>
      </c>
      <c r="M36" s="1"/>
      <c r="N36" s="18">
        <f t="shared" si="5"/>
        <v>0</v>
      </c>
      <c r="O36" s="18">
        <f t="shared" si="6"/>
        <v>0</v>
      </c>
      <c r="P36" s="18">
        <f t="shared" si="7"/>
        <v>0</v>
      </c>
    </row>
    <row r="37" spans="1:16" x14ac:dyDescent="0.35">
      <c r="A37" s="3">
        <v>36</v>
      </c>
      <c r="B37" s="2" t="s">
        <v>22</v>
      </c>
      <c r="C37" s="2" t="s">
        <v>320</v>
      </c>
      <c r="D37" s="20">
        <f t="shared" si="4"/>
        <v>214</v>
      </c>
      <c r="E37" s="21">
        <v>0</v>
      </c>
      <c r="F37" s="17">
        <v>85</v>
      </c>
      <c r="G37" s="17">
        <v>59</v>
      </c>
      <c r="H37" s="21">
        <v>0</v>
      </c>
      <c r="I37" s="18">
        <v>0</v>
      </c>
      <c r="J37" s="18">
        <v>0</v>
      </c>
      <c r="K37" s="21">
        <v>70</v>
      </c>
      <c r="L37" s="18">
        <v>0</v>
      </c>
      <c r="M37" s="1"/>
      <c r="N37" s="18">
        <f t="shared" si="5"/>
        <v>0</v>
      </c>
      <c r="O37" s="18">
        <f t="shared" si="6"/>
        <v>0</v>
      </c>
      <c r="P37" s="18">
        <f t="shared" si="7"/>
        <v>0</v>
      </c>
    </row>
    <row r="38" spans="1:16" x14ac:dyDescent="0.35">
      <c r="A38" s="3">
        <v>37</v>
      </c>
      <c r="B38" s="2" t="s">
        <v>61</v>
      </c>
      <c r="C38" s="2" t="s">
        <v>309</v>
      </c>
      <c r="D38" s="20">
        <f t="shared" si="4"/>
        <v>212</v>
      </c>
      <c r="E38" s="21">
        <v>0</v>
      </c>
      <c r="F38" s="17">
        <v>83</v>
      </c>
      <c r="G38" s="17">
        <v>62</v>
      </c>
      <c r="H38" s="21">
        <v>0</v>
      </c>
      <c r="I38" s="21">
        <v>67</v>
      </c>
      <c r="J38" s="18">
        <v>0</v>
      </c>
      <c r="K38" s="18">
        <v>0</v>
      </c>
      <c r="L38" s="18">
        <v>0</v>
      </c>
      <c r="M38" s="1"/>
      <c r="N38" s="18">
        <f t="shared" si="5"/>
        <v>0</v>
      </c>
      <c r="O38" s="18">
        <f t="shared" si="6"/>
        <v>0</v>
      </c>
      <c r="P38" s="18">
        <f t="shared" si="7"/>
        <v>0</v>
      </c>
    </row>
    <row r="39" spans="1:16" x14ac:dyDescent="0.35">
      <c r="A39" s="3">
        <v>38</v>
      </c>
      <c r="B39" s="2" t="s">
        <v>298</v>
      </c>
      <c r="C39" s="2" t="s">
        <v>299</v>
      </c>
      <c r="D39" s="20">
        <f t="shared" si="4"/>
        <v>183</v>
      </c>
      <c r="E39" s="21">
        <v>0</v>
      </c>
      <c r="F39" s="21">
        <v>0</v>
      </c>
      <c r="G39" s="17">
        <v>88</v>
      </c>
      <c r="H39" s="21">
        <v>0</v>
      </c>
      <c r="I39" s="21">
        <v>95</v>
      </c>
      <c r="J39" s="18">
        <v>0</v>
      </c>
      <c r="K39" s="18">
        <v>0</v>
      </c>
      <c r="L39" s="18">
        <v>0</v>
      </c>
      <c r="M39" s="1"/>
      <c r="N39" s="18">
        <f t="shared" si="5"/>
        <v>0</v>
      </c>
      <c r="O39" s="18">
        <f t="shared" si="6"/>
        <v>0</v>
      </c>
      <c r="P39" s="18">
        <f t="shared" si="7"/>
        <v>0</v>
      </c>
    </row>
    <row r="40" spans="1:16" x14ac:dyDescent="0.35">
      <c r="A40" s="3">
        <v>39</v>
      </c>
      <c r="B40" s="2" t="s">
        <v>267</v>
      </c>
      <c r="C40" s="2" t="s">
        <v>268</v>
      </c>
      <c r="D40" s="20">
        <f t="shared" si="4"/>
        <v>176</v>
      </c>
      <c r="E40" s="21">
        <v>0</v>
      </c>
      <c r="F40" s="21">
        <v>0</v>
      </c>
      <c r="G40" s="17">
        <v>91</v>
      </c>
      <c r="H40" s="21">
        <v>0</v>
      </c>
      <c r="I40" s="21">
        <v>85</v>
      </c>
      <c r="J40" s="18">
        <v>0</v>
      </c>
      <c r="K40" s="18">
        <v>0</v>
      </c>
      <c r="L40" s="18">
        <v>0</v>
      </c>
      <c r="M40" s="1"/>
      <c r="N40" s="18">
        <f t="shared" si="5"/>
        <v>0</v>
      </c>
      <c r="O40" s="18">
        <f t="shared" si="6"/>
        <v>0</v>
      </c>
      <c r="P40" s="18">
        <f t="shared" si="7"/>
        <v>0</v>
      </c>
    </row>
    <row r="41" spans="1:16" x14ac:dyDescent="0.35">
      <c r="A41" s="3">
        <v>40</v>
      </c>
      <c r="B41" s="2" t="s">
        <v>22</v>
      </c>
      <c r="C41" s="2" t="s">
        <v>948</v>
      </c>
      <c r="D41" s="20">
        <f t="shared" si="4"/>
        <v>175</v>
      </c>
      <c r="E41" s="21">
        <v>0</v>
      </c>
      <c r="F41" s="21">
        <v>0</v>
      </c>
      <c r="G41" s="21">
        <v>0</v>
      </c>
      <c r="H41" s="18">
        <v>0</v>
      </c>
      <c r="I41" s="18">
        <v>0</v>
      </c>
      <c r="J41" s="21">
        <v>94</v>
      </c>
      <c r="K41" s="21">
        <v>81</v>
      </c>
      <c r="L41" s="18">
        <v>0</v>
      </c>
      <c r="M41" s="2"/>
      <c r="N41" s="18">
        <f t="shared" si="5"/>
        <v>0</v>
      </c>
      <c r="O41" s="18">
        <f t="shared" si="6"/>
        <v>0</v>
      </c>
      <c r="P41" s="18">
        <f t="shared" si="7"/>
        <v>0</v>
      </c>
    </row>
    <row r="42" spans="1:16" x14ac:dyDescent="0.35">
      <c r="A42" s="3">
        <v>41</v>
      </c>
      <c r="B42" s="2" t="s">
        <v>16</v>
      </c>
      <c r="C42" s="2" t="s">
        <v>15</v>
      </c>
      <c r="D42" s="20">
        <f t="shared" si="4"/>
        <v>162</v>
      </c>
      <c r="E42" s="21">
        <v>0</v>
      </c>
      <c r="F42" s="21">
        <v>0</v>
      </c>
      <c r="G42" s="17">
        <v>83</v>
      </c>
      <c r="H42" s="21">
        <v>0</v>
      </c>
      <c r="I42" s="21">
        <v>79</v>
      </c>
      <c r="J42" s="18">
        <v>0</v>
      </c>
      <c r="K42" s="18">
        <v>0</v>
      </c>
      <c r="L42" s="18">
        <v>0</v>
      </c>
      <c r="M42" s="1"/>
      <c r="N42" s="18">
        <f t="shared" si="5"/>
        <v>0</v>
      </c>
      <c r="O42" s="18">
        <f t="shared" si="6"/>
        <v>0</v>
      </c>
      <c r="P42" s="18">
        <f t="shared" si="7"/>
        <v>0</v>
      </c>
    </row>
    <row r="43" spans="1:16" x14ac:dyDescent="0.35">
      <c r="A43" s="3">
        <v>42</v>
      </c>
      <c r="B43" s="2" t="s">
        <v>646</v>
      </c>
      <c r="C43" s="2" t="s">
        <v>647</v>
      </c>
      <c r="D43" s="20">
        <f t="shared" si="4"/>
        <v>159</v>
      </c>
      <c r="E43" s="21">
        <v>0</v>
      </c>
      <c r="F43" s="21">
        <v>0</v>
      </c>
      <c r="G43" s="21">
        <v>0</v>
      </c>
      <c r="H43" s="17">
        <v>80</v>
      </c>
      <c r="I43" s="18">
        <v>0</v>
      </c>
      <c r="J43" s="18">
        <v>0</v>
      </c>
      <c r="K43" s="18">
        <v>0</v>
      </c>
      <c r="L43" s="17">
        <v>79</v>
      </c>
      <c r="M43" s="1"/>
      <c r="N43" s="18">
        <f t="shared" si="5"/>
        <v>0</v>
      </c>
      <c r="O43" s="18">
        <f t="shared" si="6"/>
        <v>0</v>
      </c>
      <c r="P43" s="18">
        <f t="shared" si="7"/>
        <v>0</v>
      </c>
    </row>
    <row r="44" spans="1:16" x14ac:dyDescent="0.35">
      <c r="A44" s="3">
        <v>43</v>
      </c>
      <c r="B44" s="2" t="s">
        <v>952</v>
      </c>
      <c r="C44" s="2" t="s">
        <v>953</v>
      </c>
      <c r="D44" s="20">
        <f t="shared" si="4"/>
        <v>158</v>
      </c>
      <c r="E44" s="21">
        <v>0</v>
      </c>
      <c r="F44" s="21">
        <v>0</v>
      </c>
      <c r="G44" s="21">
        <v>0</v>
      </c>
      <c r="H44" s="18">
        <v>0</v>
      </c>
      <c r="I44" s="18">
        <v>0</v>
      </c>
      <c r="J44" s="17">
        <v>87</v>
      </c>
      <c r="K44" s="21">
        <v>71</v>
      </c>
      <c r="L44" s="18">
        <v>0</v>
      </c>
      <c r="M44" s="2"/>
      <c r="N44" s="18">
        <f t="shared" si="5"/>
        <v>0</v>
      </c>
      <c r="O44" s="18">
        <f t="shared" si="6"/>
        <v>0</v>
      </c>
      <c r="P44" s="18">
        <f t="shared" si="7"/>
        <v>0</v>
      </c>
    </row>
    <row r="45" spans="1:16" x14ac:dyDescent="0.35">
      <c r="A45" s="3">
        <v>44</v>
      </c>
      <c r="B45" s="2" t="s">
        <v>300</v>
      </c>
      <c r="C45" s="2" t="s">
        <v>301</v>
      </c>
      <c r="D45" s="20">
        <f t="shared" si="4"/>
        <v>152</v>
      </c>
      <c r="E45" s="21">
        <v>0</v>
      </c>
      <c r="F45" s="21">
        <v>0</v>
      </c>
      <c r="G45" s="17">
        <v>71</v>
      </c>
      <c r="H45" s="21">
        <v>0</v>
      </c>
      <c r="I45" s="21">
        <v>81</v>
      </c>
      <c r="J45" s="18">
        <v>0</v>
      </c>
      <c r="K45" s="18">
        <v>0</v>
      </c>
      <c r="L45" s="18">
        <v>0</v>
      </c>
      <c r="M45" s="1"/>
      <c r="N45" s="18">
        <f t="shared" si="5"/>
        <v>0</v>
      </c>
      <c r="O45" s="18">
        <f t="shared" si="6"/>
        <v>0</v>
      </c>
      <c r="P45" s="18">
        <f t="shared" si="7"/>
        <v>0</v>
      </c>
    </row>
    <row r="46" spans="1:16" x14ac:dyDescent="0.35">
      <c r="A46" s="3">
        <v>45</v>
      </c>
      <c r="B46" s="2" t="s">
        <v>642</v>
      </c>
      <c r="C46" s="2" t="s">
        <v>949</v>
      </c>
      <c r="D46" s="20">
        <f t="shared" si="4"/>
        <v>150</v>
      </c>
      <c r="E46" s="21">
        <v>0</v>
      </c>
      <c r="F46" s="21">
        <v>0</v>
      </c>
      <c r="G46" s="21">
        <v>0</v>
      </c>
      <c r="H46" s="18">
        <v>0</v>
      </c>
      <c r="I46" s="18">
        <v>0</v>
      </c>
      <c r="J46" s="21">
        <v>90</v>
      </c>
      <c r="K46" s="21">
        <v>60</v>
      </c>
      <c r="L46" s="18">
        <v>0</v>
      </c>
      <c r="M46" s="2"/>
      <c r="N46" s="18">
        <f t="shared" si="5"/>
        <v>0</v>
      </c>
      <c r="O46" s="18">
        <f t="shared" si="6"/>
        <v>0</v>
      </c>
      <c r="P46" s="18">
        <f t="shared" si="7"/>
        <v>0</v>
      </c>
    </row>
    <row r="47" spans="1:16" x14ac:dyDescent="0.35">
      <c r="A47" s="3">
        <v>46</v>
      </c>
      <c r="B47" s="2" t="s">
        <v>361</v>
      </c>
      <c r="C47" s="2" t="s">
        <v>362</v>
      </c>
      <c r="D47" s="20">
        <f t="shared" si="4"/>
        <v>144</v>
      </c>
      <c r="E47" s="21">
        <v>0</v>
      </c>
      <c r="F47" s="21">
        <v>80</v>
      </c>
      <c r="G47" s="21">
        <v>0</v>
      </c>
      <c r="H47" s="21">
        <v>0</v>
      </c>
      <c r="I47" s="21">
        <v>64</v>
      </c>
      <c r="J47" s="18">
        <v>0</v>
      </c>
      <c r="K47" s="18">
        <v>0</v>
      </c>
      <c r="L47" s="18">
        <v>0</v>
      </c>
      <c r="M47" s="1"/>
      <c r="N47" s="18">
        <f t="shared" si="5"/>
        <v>0</v>
      </c>
      <c r="O47" s="18">
        <f t="shared" si="6"/>
        <v>0</v>
      </c>
      <c r="P47" s="18">
        <f t="shared" si="7"/>
        <v>0</v>
      </c>
    </row>
    <row r="48" spans="1:16" x14ac:dyDescent="0.35">
      <c r="A48" s="3">
        <v>47</v>
      </c>
      <c r="B48" s="2" t="s">
        <v>305</v>
      </c>
      <c r="C48" s="2" t="s">
        <v>306</v>
      </c>
      <c r="D48" s="20">
        <f t="shared" si="4"/>
        <v>138</v>
      </c>
      <c r="E48" s="21">
        <v>0</v>
      </c>
      <c r="F48" s="21">
        <v>0</v>
      </c>
      <c r="G48" s="17">
        <v>75</v>
      </c>
      <c r="H48" s="21">
        <v>0</v>
      </c>
      <c r="I48" s="21">
        <v>63</v>
      </c>
      <c r="J48" s="18">
        <v>0</v>
      </c>
      <c r="K48" s="18">
        <v>0</v>
      </c>
      <c r="L48" s="18">
        <v>0</v>
      </c>
      <c r="M48" s="1"/>
      <c r="N48" s="18">
        <f t="shared" si="5"/>
        <v>0</v>
      </c>
      <c r="O48" s="18">
        <f t="shared" si="6"/>
        <v>0</v>
      </c>
      <c r="P48" s="18">
        <f t="shared" si="7"/>
        <v>0</v>
      </c>
    </row>
    <row r="49" spans="1:16" x14ac:dyDescent="0.35">
      <c r="A49" s="3">
        <v>48</v>
      </c>
      <c r="B49" s="2" t="s">
        <v>323</v>
      </c>
      <c r="C49" s="2" t="s">
        <v>21</v>
      </c>
      <c r="D49" s="20">
        <f t="shared" si="4"/>
        <v>133</v>
      </c>
      <c r="E49" s="21">
        <v>0</v>
      </c>
      <c r="F49" s="21">
        <v>0</v>
      </c>
      <c r="G49" s="17">
        <v>57</v>
      </c>
      <c r="H49" s="17">
        <v>76</v>
      </c>
      <c r="I49" s="18">
        <v>0</v>
      </c>
      <c r="J49" s="18">
        <v>0</v>
      </c>
      <c r="K49" s="18">
        <v>0</v>
      </c>
      <c r="L49" s="18">
        <v>0</v>
      </c>
      <c r="M49" s="1"/>
      <c r="N49" s="18">
        <f t="shared" si="5"/>
        <v>0</v>
      </c>
      <c r="O49" s="18">
        <f t="shared" si="6"/>
        <v>0</v>
      </c>
      <c r="P49" s="18">
        <f t="shared" si="7"/>
        <v>0</v>
      </c>
    </row>
    <row r="50" spans="1:16" x14ac:dyDescent="0.35">
      <c r="A50" s="3">
        <v>49</v>
      </c>
      <c r="B50" s="2" t="s">
        <v>110</v>
      </c>
      <c r="C50" s="2" t="s">
        <v>109</v>
      </c>
      <c r="D50" s="20">
        <f t="shared" si="4"/>
        <v>89</v>
      </c>
      <c r="E50" s="21">
        <v>0</v>
      </c>
      <c r="F50" s="21">
        <v>0</v>
      </c>
      <c r="G50" s="21">
        <v>0</v>
      </c>
      <c r="H50" s="21">
        <v>0</v>
      </c>
      <c r="I50" s="18">
        <v>0</v>
      </c>
      <c r="J50" s="21">
        <v>89</v>
      </c>
      <c r="K50" s="18">
        <v>0</v>
      </c>
      <c r="L50" s="18">
        <v>0</v>
      </c>
      <c r="M50" s="2"/>
      <c r="N50" s="18">
        <f t="shared" si="5"/>
        <v>0</v>
      </c>
      <c r="O50" s="18">
        <f t="shared" si="6"/>
        <v>0</v>
      </c>
      <c r="P50" s="18">
        <f t="shared" si="7"/>
        <v>0</v>
      </c>
    </row>
    <row r="51" spans="1:16" x14ac:dyDescent="0.35">
      <c r="A51" s="3">
        <v>50</v>
      </c>
      <c r="B51" s="2" t="s">
        <v>12</v>
      </c>
      <c r="C51" s="2" t="s">
        <v>11</v>
      </c>
      <c r="D51" s="20">
        <f t="shared" si="4"/>
        <v>89</v>
      </c>
      <c r="E51" s="21">
        <v>89</v>
      </c>
      <c r="F51" s="21">
        <v>0</v>
      </c>
      <c r="G51" s="21">
        <v>0</v>
      </c>
      <c r="H51" s="21">
        <v>0</v>
      </c>
      <c r="I51" s="21">
        <v>0</v>
      </c>
      <c r="J51" s="18">
        <v>0</v>
      </c>
      <c r="K51" s="18">
        <v>0</v>
      </c>
      <c r="L51" s="18">
        <v>0</v>
      </c>
      <c r="M51" s="1"/>
      <c r="N51" s="18">
        <f t="shared" si="5"/>
        <v>0</v>
      </c>
      <c r="O51" s="18">
        <f t="shared" si="6"/>
        <v>0</v>
      </c>
      <c r="P51" s="18">
        <f t="shared" si="7"/>
        <v>0</v>
      </c>
    </row>
    <row r="52" spans="1:16" x14ac:dyDescent="0.35">
      <c r="A52" s="3">
        <v>51</v>
      </c>
      <c r="B52" s="2" t="s">
        <v>950</v>
      </c>
      <c r="C52" s="2" t="s">
        <v>951</v>
      </c>
      <c r="D52" s="20">
        <f t="shared" si="4"/>
        <v>86</v>
      </c>
      <c r="E52" s="21">
        <v>0</v>
      </c>
      <c r="F52" s="21">
        <v>0</v>
      </c>
      <c r="G52" s="21">
        <v>0</v>
      </c>
      <c r="H52" s="21">
        <v>0</v>
      </c>
      <c r="I52" s="18">
        <v>0</v>
      </c>
      <c r="J52" s="21">
        <v>86</v>
      </c>
      <c r="K52" s="18">
        <v>0</v>
      </c>
      <c r="L52" s="18">
        <v>0</v>
      </c>
      <c r="M52" s="2"/>
      <c r="N52" s="18">
        <f t="shared" si="5"/>
        <v>0</v>
      </c>
      <c r="O52" s="18">
        <f t="shared" si="6"/>
        <v>0</v>
      </c>
      <c r="P52" s="18">
        <f t="shared" si="7"/>
        <v>0</v>
      </c>
    </row>
    <row r="53" spans="1:16" x14ac:dyDescent="0.35">
      <c r="A53" s="3">
        <v>52</v>
      </c>
      <c r="B53" s="2" t="s">
        <v>10</v>
      </c>
      <c r="C53" s="2" t="s">
        <v>9</v>
      </c>
      <c r="D53" s="20">
        <f t="shared" si="4"/>
        <v>86</v>
      </c>
      <c r="E53" s="21">
        <v>86</v>
      </c>
      <c r="F53" s="21">
        <v>0</v>
      </c>
      <c r="G53" s="21">
        <v>0</v>
      </c>
      <c r="H53" s="21">
        <v>0</v>
      </c>
      <c r="I53" s="21">
        <v>0</v>
      </c>
      <c r="J53" s="18">
        <v>0</v>
      </c>
      <c r="K53" s="18">
        <v>0</v>
      </c>
      <c r="L53" s="18">
        <v>0</v>
      </c>
      <c r="M53" s="1"/>
      <c r="N53" s="18">
        <f t="shared" si="5"/>
        <v>0</v>
      </c>
      <c r="O53" s="18">
        <f t="shared" si="6"/>
        <v>0</v>
      </c>
      <c r="P53" s="18">
        <f t="shared" si="7"/>
        <v>0</v>
      </c>
    </row>
    <row r="54" spans="1:16" x14ac:dyDescent="0.35">
      <c r="A54" s="3">
        <v>53</v>
      </c>
      <c r="B54" s="2" t="s">
        <v>269</v>
      </c>
      <c r="C54" s="2" t="s">
        <v>321</v>
      </c>
      <c r="D54" s="20">
        <f t="shared" si="4"/>
        <v>81</v>
      </c>
      <c r="E54" s="21">
        <v>0</v>
      </c>
      <c r="F54" s="21">
        <v>0</v>
      </c>
      <c r="G54" s="17">
        <v>81</v>
      </c>
      <c r="H54" s="21">
        <v>0</v>
      </c>
      <c r="I54" s="21">
        <v>0</v>
      </c>
      <c r="J54" s="18">
        <v>0</v>
      </c>
      <c r="K54" s="18">
        <v>0</v>
      </c>
      <c r="L54" s="18">
        <v>0</v>
      </c>
      <c r="M54" s="1"/>
      <c r="N54" s="18">
        <f t="shared" si="5"/>
        <v>0</v>
      </c>
      <c r="O54" s="18">
        <f t="shared" si="6"/>
        <v>0</v>
      </c>
      <c r="P54" s="18">
        <f t="shared" si="7"/>
        <v>0</v>
      </c>
    </row>
    <row r="55" spans="1:16" x14ac:dyDescent="0.35">
      <c r="A55" s="3">
        <v>54</v>
      </c>
      <c r="B55" s="2" t="s">
        <v>864</v>
      </c>
      <c r="C55" s="2" t="s">
        <v>865</v>
      </c>
      <c r="D55" s="20">
        <f t="shared" si="4"/>
        <v>78</v>
      </c>
      <c r="E55" s="21">
        <v>0</v>
      </c>
      <c r="F55" s="21">
        <v>0</v>
      </c>
      <c r="G55" s="21">
        <v>0</v>
      </c>
      <c r="H55" s="21">
        <v>0</v>
      </c>
      <c r="I55" s="21">
        <v>78</v>
      </c>
      <c r="J55" s="18">
        <v>0</v>
      </c>
      <c r="K55" s="18">
        <v>0</v>
      </c>
      <c r="L55" s="18">
        <v>0</v>
      </c>
      <c r="M55" s="2"/>
      <c r="N55" s="18">
        <f t="shared" si="5"/>
        <v>0</v>
      </c>
      <c r="O55" s="18">
        <f t="shared" si="6"/>
        <v>0</v>
      </c>
      <c r="P55" s="18">
        <f t="shared" si="7"/>
        <v>0</v>
      </c>
    </row>
    <row r="56" spans="1:16" x14ac:dyDescent="0.35">
      <c r="A56" s="3">
        <v>55</v>
      </c>
      <c r="B56" s="2" t="s">
        <v>289</v>
      </c>
      <c r="C56" s="2" t="s">
        <v>290</v>
      </c>
      <c r="D56" s="20">
        <f t="shared" si="4"/>
        <v>77</v>
      </c>
      <c r="E56" s="21">
        <v>0</v>
      </c>
      <c r="F56" s="21">
        <v>0</v>
      </c>
      <c r="G56" s="17">
        <v>77</v>
      </c>
      <c r="H56" s="21">
        <v>0</v>
      </c>
      <c r="I56" s="21">
        <v>0</v>
      </c>
      <c r="J56" s="18">
        <v>0</v>
      </c>
      <c r="K56" s="18">
        <v>0</v>
      </c>
      <c r="L56" s="18">
        <v>0</v>
      </c>
      <c r="M56" s="1"/>
      <c r="N56" s="18">
        <f t="shared" si="5"/>
        <v>0</v>
      </c>
      <c r="O56" s="18">
        <f t="shared" si="6"/>
        <v>0</v>
      </c>
      <c r="P56" s="18">
        <f t="shared" si="7"/>
        <v>0</v>
      </c>
    </row>
    <row r="57" spans="1:16" x14ac:dyDescent="0.35">
      <c r="A57" s="3">
        <v>56</v>
      </c>
      <c r="B57" s="2" t="s">
        <v>116</v>
      </c>
      <c r="C57" s="2" t="s">
        <v>653</v>
      </c>
      <c r="D57" s="20">
        <f t="shared" si="4"/>
        <v>77</v>
      </c>
      <c r="E57" s="21">
        <v>0</v>
      </c>
      <c r="F57" s="21">
        <v>0</v>
      </c>
      <c r="G57" s="21">
        <v>0</v>
      </c>
      <c r="H57" s="17">
        <v>77</v>
      </c>
      <c r="I57" s="21">
        <v>0</v>
      </c>
      <c r="J57" s="18">
        <v>0</v>
      </c>
      <c r="K57" s="18">
        <v>0</v>
      </c>
      <c r="L57" s="18">
        <v>0</v>
      </c>
      <c r="M57" s="1"/>
      <c r="N57" s="18">
        <f t="shared" si="5"/>
        <v>0</v>
      </c>
      <c r="O57" s="18">
        <f t="shared" si="6"/>
        <v>0</v>
      </c>
      <c r="P57" s="18">
        <f t="shared" si="7"/>
        <v>0</v>
      </c>
    </row>
    <row r="58" spans="1:16" x14ac:dyDescent="0.35">
      <c r="A58" s="3">
        <v>57</v>
      </c>
      <c r="B58" s="2" t="s">
        <v>289</v>
      </c>
      <c r="C58" s="2" t="s">
        <v>863</v>
      </c>
      <c r="D58" s="20">
        <f t="shared" si="4"/>
        <v>74</v>
      </c>
      <c r="E58" s="21">
        <v>0</v>
      </c>
      <c r="F58" s="21">
        <v>0</v>
      </c>
      <c r="G58" s="21">
        <v>0</v>
      </c>
      <c r="H58" s="21">
        <v>0</v>
      </c>
      <c r="I58" s="21">
        <v>74</v>
      </c>
      <c r="J58" s="18">
        <v>0</v>
      </c>
      <c r="K58" s="18">
        <v>0</v>
      </c>
      <c r="L58" s="18">
        <v>0</v>
      </c>
      <c r="M58" s="2"/>
      <c r="N58" s="18">
        <f t="shared" si="5"/>
        <v>0</v>
      </c>
      <c r="O58" s="18">
        <f t="shared" si="6"/>
        <v>0</v>
      </c>
      <c r="P58" s="18">
        <f t="shared" si="7"/>
        <v>0</v>
      </c>
    </row>
    <row r="59" spans="1:16" x14ac:dyDescent="0.35">
      <c r="A59" s="3">
        <v>58</v>
      </c>
      <c r="B59" s="2" t="s">
        <v>322</v>
      </c>
      <c r="C59" s="2" t="s">
        <v>265</v>
      </c>
      <c r="D59" s="20">
        <f t="shared" si="4"/>
        <v>73</v>
      </c>
      <c r="E59" s="21">
        <v>0</v>
      </c>
      <c r="F59" s="21">
        <v>0</v>
      </c>
      <c r="G59" s="17">
        <v>73</v>
      </c>
      <c r="H59" s="21">
        <v>0</v>
      </c>
      <c r="I59" s="21">
        <v>0</v>
      </c>
      <c r="J59" s="18">
        <v>0</v>
      </c>
      <c r="K59" s="18">
        <v>0</v>
      </c>
      <c r="L59" s="18">
        <v>0</v>
      </c>
      <c r="M59" s="1"/>
      <c r="N59" s="18">
        <f t="shared" si="5"/>
        <v>0</v>
      </c>
      <c r="O59" s="18">
        <f t="shared" si="6"/>
        <v>0</v>
      </c>
      <c r="P59" s="18">
        <f t="shared" si="7"/>
        <v>0</v>
      </c>
    </row>
    <row r="60" spans="1:16" x14ac:dyDescent="0.35">
      <c r="A60" s="3">
        <v>59</v>
      </c>
      <c r="B60" s="2" t="s">
        <v>50</v>
      </c>
      <c r="C60" s="2" t="s">
        <v>866</v>
      </c>
      <c r="D60" s="20">
        <f t="shared" si="4"/>
        <v>69</v>
      </c>
      <c r="E60" s="21">
        <v>0</v>
      </c>
      <c r="F60" s="21">
        <v>0</v>
      </c>
      <c r="G60" s="21">
        <v>0</v>
      </c>
      <c r="H60" s="21">
        <v>0</v>
      </c>
      <c r="I60" s="21">
        <v>69</v>
      </c>
      <c r="J60" s="18">
        <v>0</v>
      </c>
      <c r="K60" s="18">
        <v>0</v>
      </c>
      <c r="L60" s="18">
        <v>0</v>
      </c>
      <c r="M60" s="2"/>
      <c r="N60" s="18">
        <f t="shared" si="5"/>
        <v>0</v>
      </c>
      <c r="O60" s="18">
        <f t="shared" si="6"/>
        <v>0</v>
      </c>
      <c r="P60" s="18">
        <f t="shared" si="7"/>
        <v>0</v>
      </c>
    </row>
    <row r="61" spans="1:16" x14ac:dyDescent="0.35">
      <c r="A61" s="3">
        <v>60</v>
      </c>
      <c r="B61" s="2" t="s">
        <v>220</v>
      </c>
      <c r="C61" s="2" t="s">
        <v>867</v>
      </c>
      <c r="D61" s="20">
        <f t="shared" si="4"/>
        <v>68</v>
      </c>
      <c r="E61" s="21">
        <v>0</v>
      </c>
      <c r="F61" s="21">
        <v>0</v>
      </c>
      <c r="G61" s="21">
        <v>0</v>
      </c>
      <c r="H61" s="21">
        <v>0</v>
      </c>
      <c r="I61" s="21">
        <v>68</v>
      </c>
      <c r="J61" s="18">
        <v>0</v>
      </c>
      <c r="K61" s="18">
        <v>0</v>
      </c>
      <c r="L61" s="18">
        <v>0</v>
      </c>
      <c r="M61" s="2"/>
      <c r="N61" s="18">
        <f t="shared" si="5"/>
        <v>0</v>
      </c>
      <c r="O61" s="18">
        <f t="shared" si="6"/>
        <v>0</v>
      </c>
      <c r="P61" s="18">
        <f t="shared" si="7"/>
        <v>0</v>
      </c>
    </row>
    <row r="62" spans="1:16" x14ac:dyDescent="0.35">
      <c r="A62" s="3">
        <v>61</v>
      </c>
      <c r="B62" s="2" t="s">
        <v>868</v>
      </c>
      <c r="C62" s="2" t="s">
        <v>869</v>
      </c>
      <c r="D62" s="20">
        <f t="shared" si="4"/>
        <v>66</v>
      </c>
      <c r="E62" s="21">
        <v>0</v>
      </c>
      <c r="F62" s="21">
        <v>0</v>
      </c>
      <c r="G62" s="21">
        <v>0</v>
      </c>
      <c r="H62" s="21">
        <v>0</v>
      </c>
      <c r="I62" s="21">
        <v>66</v>
      </c>
      <c r="J62" s="18">
        <v>0</v>
      </c>
      <c r="K62" s="18">
        <v>0</v>
      </c>
      <c r="L62" s="18">
        <v>0</v>
      </c>
      <c r="M62" s="2"/>
      <c r="N62" s="18">
        <f t="shared" si="5"/>
        <v>0</v>
      </c>
      <c r="O62" s="18">
        <f t="shared" si="6"/>
        <v>0</v>
      </c>
      <c r="P62" s="18">
        <f t="shared" si="7"/>
        <v>0</v>
      </c>
    </row>
    <row r="63" spans="1:16" x14ac:dyDescent="0.35">
      <c r="A63" s="3">
        <v>62</v>
      </c>
      <c r="B63" s="2" t="s">
        <v>310</v>
      </c>
      <c r="C63" s="2" t="s">
        <v>299</v>
      </c>
      <c r="D63" s="20">
        <f t="shared" si="4"/>
        <v>66</v>
      </c>
      <c r="E63" s="21">
        <v>0</v>
      </c>
      <c r="F63" s="21">
        <v>0</v>
      </c>
      <c r="G63" s="17">
        <v>66</v>
      </c>
      <c r="H63" s="21">
        <v>0</v>
      </c>
      <c r="I63" s="21">
        <v>0</v>
      </c>
      <c r="J63" s="18">
        <v>0</v>
      </c>
      <c r="K63" s="18">
        <v>0</v>
      </c>
      <c r="L63" s="18">
        <v>0</v>
      </c>
      <c r="M63" s="1"/>
      <c r="N63" s="18">
        <f t="shared" si="5"/>
        <v>0</v>
      </c>
      <c r="O63" s="18">
        <f t="shared" si="6"/>
        <v>0</v>
      </c>
      <c r="P63" s="18">
        <f t="shared" si="7"/>
        <v>0</v>
      </c>
    </row>
    <row r="64" spans="1:16" x14ac:dyDescent="0.35">
      <c r="A64" s="3">
        <v>63</v>
      </c>
      <c r="B64" s="2" t="s">
        <v>307</v>
      </c>
      <c r="C64" s="2" t="s">
        <v>308</v>
      </c>
      <c r="D64" s="20">
        <f t="shared" si="4"/>
        <v>63</v>
      </c>
      <c r="E64" s="21">
        <v>0</v>
      </c>
      <c r="F64" s="21">
        <v>0</v>
      </c>
      <c r="G64" s="17">
        <v>63</v>
      </c>
      <c r="H64" s="21">
        <v>0</v>
      </c>
      <c r="I64" s="21">
        <v>0</v>
      </c>
      <c r="J64" s="18">
        <v>0</v>
      </c>
      <c r="K64" s="18">
        <v>0</v>
      </c>
      <c r="L64" s="18">
        <v>0</v>
      </c>
      <c r="M64" s="1"/>
      <c r="N64" s="18">
        <f t="shared" si="5"/>
        <v>0</v>
      </c>
      <c r="O64" s="18">
        <f t="shared" si="6"/>
        <v>0</v>
      </c>
      <c r="P64" s="18">
        <f t="shared" si="7"/>
        <v>0</v>
      </c>
    </row>
    <row r="65" spans="1:16" x14ac:dyDescent="0.35">
      <c r="A65" s="3">
        <v>64</v>
      </c>
      <c r="B65" s="2" t="s">
        <v>61</v>
      </c>
      <c r="C65" s="2" t="s">
        <v>339</v>
      </c>
      <c r="D65" s="20">
        <f t="shared" si="4"/>
        <v>61</v>
      </c>
      <c r="E65" s="21">
        <v>0</v>
      </c>
      <c r="F65" s="21">
        <v>0</v>
      </c>
      <c r="G65" s="21">
        <v>0</v>
      </c>
      <c r="H65" s="21">
        <v>0</v>
      </c>
      <c r="I65" s="21">
        <v>61</v>
      </c>
      <c r="J65" s="18">
        <v>0</v>
      </c>
      <c r="K65" s="18">
        <v>0</v>
      </c>
      <c r="L65" s="18">
        <v>0</v>
      </c>
      <c r="M65" s="2"/>
      <c r="N65" s="18">
        <f t="shared" si="5"/>
        <v>0</v>
      </c>
      <c r="O65" s="18">
        <f t="shared" si="6"/>
        <v>0</v>
      </c>
      <c r="P65" s="18">
        <f t="shared" si="7"/>
        <v>0</v>
      </c>
    </row>
    <row r="66" spans="1:16" x14ac:dyDescent="0.35">
      <c r="B66" s="11"/>
      <c r="C66" s="11"/>
    </row>
  </sheetData>
  <sortState xmlns:xlrd2="http://schemas.microsoft.com/office/spreadsheetml/2017/richdata2" ref="B2:P65">
    <sortCondition descending="1" ref="D2:D65"/>
  </sortState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5467-B250-4A2B-B6E5-9E2FDF3B97A8}">
  <dimension ref="A1:M46"/>
  <sheetViews>
    <sheetView zoomScale="110" zoomScaleNormal="110" workbookViewId="0">
      <selection activeCell="K23" sqref="K23"/>
    </sheetView>
  </sheetViews>
  <sheetFormatPr defaultRowHeight="14.5" x14ac:dyDescent="0.35"/>
  <cols>
    <col min="1" max="1" width="3.81640625" customWidth="1"/>
    <col min="2" max="2" width="10.81640625" customWidth="1"/>
    <col min="3" max="3" width="12.7265625" customWidth="1"/>
    <col min="4" max="4" width="10.81640625" customWidth="1"/>
    <col min="5" max="5" width="10.54296875" customWidth="1"/>
    <col min="6" max="6" width="6.54296875" customWidth="1"/>
    <col min="7" max="7" width="7.1796875" customWidth="1"/>
    <col min="8" max="9" width="7" customWidth="1"/>
    <col min="10" max="11" width="7.7265625" customWidth="1"/>
  </cols>
  <sheetData>
    <row r="1" spans="1:13" x14ac:dyDescent="0.35">
      <c r="A1" s="37" t="s">
        <v>48</v>
      </c>
      <c r="B1" s="39"/>
      <c r="C1" s="38"/>
      <c r="D1" s="5" t="s">
        <v>650</v>
      </c>
      <c r="E1" s="5" t="s">
        <v>648</v>
      </c>
      <c r="F1" s="5" t="s">
        <v>259</v>
      </c>
      <c r="G1" s="5" t="s">
        <v>325</v>
      </c>
      <c r="H1" s="5" t="s">
        <v>326</v>
      </c>
      <c r="I1" s="5" t="s">
        <v>955</v>
      </c>
      <c r="J1" s="5"/>
      <c r="K1" s="5"/>
      <c r="L1" s="5" t="s">
        <v>404</v>
      </c>
      <c r="M1" s="5" t="s">
        <v>403</v>
      </c>
    </row>
    <row r="2" spans="1:13" x14ac:dyDescent="0.35">
      <c r="A2" s="3">
        <v>1</v>
      </c>
      <c r="B2" s="2" t="s">
        <v>10</v>
      </c>
      <c r="C2" s="2" t="s">
        <v>45</v>
      </c>
      <c r="D2" s="20">
        <f t="shared" ref="D2:D45" si="0">SUM(E2:K2)-SMALL(E2:K2,1)-SMALL(E2:K2,2)</f>
        <v>298</v>
      </c>
      <c r="E2" s="18">
        <v>0</v>
      </c>
      <c r="F2" s="17">
        <v>101</v>
      </c>
      <c r="G2" s="18">
        <v>0</v>
      </c>
      <c r="H2" s="17">
        <v>98</v>
      </c>
      <c r="I2" s="17">
        <v>99</v>
      </c>
      <c r="J2" s="1"/>
      <c r="K2" s="1"/>
      <c r="L2" s="18">
        <f t="shared" ref="L2:L45" si="1">MIN(E2:K2)</f>
        <v>0</v>
      </c>
      <c r="M2" s="18">
        <f t="shared" ref="M2:M45" si="2">SMALL(E2:K2,2)</f>
        <v>0</v>
      </c>
    </row>
    <row r="3" spans="1:13" x14ac:dyDescent="0.35">
      <c r="A3" s="3">
        <v>2</v>
      </c>
      <c r="B3" s="2" t="s">
        <v>291</v>
      </c>
      <c r="C3" s="2" t="s">
        <v>292</v>
      </c>
      <c r="D3" s="20">
        <f t="shared" si="0"/>
        <v>288</v>
      </c>
      <c r="E3" s="17">
        <v>98</v>
      </c>
      <c r="F3" s="18">
        <v>81</v>
      </c>
      <c r="G3" s="18">
        <v>0</v>
      </c>
      <c r="H3" s="17">
        <v>95</v>
      </c>
      <c r="I3" s="17">
        <v>95</v>
      </c>
      <c r="J3" s="1"/>
      <c r="K3" s="1"/>
      <c r="L3" s="18">
        <f t="shared" si="1"/>
        <v>0</v>
      </c>
      <c r="M3" s="18">
        <f t="shared" si="2"/>
        <v>81</v>
      </c>
    </row>
    <row r="4" spans="1:13" x14ac:dyDescent="0.35">
      <c r="A4" s="3">
        <v>3</v>
      </c>
      <c r="B4" s="2" t="s">
        <v>27</v>
      </c>
      <c r="C4" s="2" t="s">
        <v>34</v>
      </c>
      <c r="D4" s="20">
        <f t="shared" si="0"/>
        <v>288</v>
      </c>
      <c r="E4" s="17">
        <v>101</v>
      </c>
      <c r="F4" s="17">
        <v>94</v>
      </c>
      <c r="G4" s="18">
        <v>0</v>
      </c>
      <c r="H4" s="21">
        <v>93</v>
      </c>
      <c r="I4" s="18">
        <v>92</v>
      </c>
      <c r="J4" s="1"/>
      <c r="K4" s="1"/>
      <c r="L4" s="18">
        <f t="shared" si="1"/>
        <v>0</v>
      </c>
      <c r="M4" s="18">
        <f t="shared" si="2"/>
        <v>92</v>
      </c>
    </row>
    <row r="5" spans="1:13" x14ac:dyDescent="0.35">
      <c r="A5" s="3">
        <v>4</v>
      </c>
      <c r="B5" s="2" t="s">
        <v>10</v>
      </c>
      <c r="C5" s="2" t="s">
        <v>43</v>
      </c>
      <c r="D5" s="20">
        <f t="shared" si="0"/>
        <v>283</v>
      </c>
      <c r="E5" s="18">
        <v>0</v>
      </c>
      <c r="F5" s="17">
        <v>91</v>
      </c>
      <c r="G5" s="17">
        <v>101</v>
      </c>
      <c r="H5" s="18">
        <v>0</v>
      </c>
      <c r="I5" s="17">
        <v>91</v>
      </c>
      <c r="J5" s="1"/>
      <c r="K5" s="1"/>
      <c r="L5" s="18">
        <f t="shared" si="1"/>
        <v>0</v>
      </c>
      <c r="M5" s="18">
        <f t="shared" si="2"/>
        <v>0</v>
      </c>
    </row>
    <row r="6" spans="1:13" x14ac:dyDescent="0.35">
      <c r="A6" s="3">
        <v>5</v>
      </c>
      <c r="B6" s="2" t="s">
        <v>40</v>
      </c>
      <c r="C6" s="2" t="s">
        <v>39</v>
      </c>
      <c r="D6" s="20">
        <f t="shared" si="0"/>
        <v>280</v>
      </c>
      <c r="E6" s="18">
        <v>0</v>
      </c>
      <c r="F6" s="17">
        <v>93</v>
      </c>
      <c r="G6" s="18">
        <v>0</v>
      </c>
      <c r="H6" s="17">
        <v>91</v>
      </c>
      <c r="I6" s="17">
        <v>96</v>
      </c>
      <c r="J6" s="1"/>
      <c r="K6" s="1"/>
      <c r="L6" s="18">
        <f t="shared" si="1"/>
        <v>0</v>
      </c>
      <c r="M6" s="18">
        <f t="shared" si="2"/>
        <v>0</v>
      </c>
    </row>
    <row r="7" spans="1:13" x14ac:dyDescent="0.35">
      <c r="A7" s="3">
        <v>6</v>
      </c>
      <c r="B7" s="2" t="s">
        <v>31</v>
      </c>
      <c r="C7" s="2" t="s">
        <v>30</v>
      </c>
      <c r="D7" s="20">
        <f t="shared" si="0"/>
        <v>270</v>
      </c>
      <c r="E7" s="18">
        <v>0</v>
      </c>
      <c r="F7" s="17">
        <v>90</v>
      </c>
      <c r="G7" s="18">
        <v>0</v>
      </c>
      <c r="H7" s="17">
        <v>86</v>
      </c>
      <c r="I7" s="17">
        <v>94</v>
      </c>
      <c r="J7" s="1"/>
      <c r="K7" s="1"/>
      <c r="L7" s="18">
        <f t="shared" si="1"/>
        <v>0</v>
      </c>
      <c r="M7" s="18">
        <f t="shared" si="2"/>
        <v>0</v>
      </c>
    </row>
    <row r="8" spans="1:13" x14ac:dyDescent="0.35">
      <c r="A8" s="3">
        <v>7</v>
      </c>
      <c r="B8" s="2" t="s">
        <v>16</v>
      </c>
      <c r="C8" s="2" t="s">
        <v>15</v>
      </c>
      <c r="D8" s="20">
        <f t="shared" si="0"/>
        <v>267</v>
      </c>
      <c r="E8" s="18">
        <v>0</v>
      </c>
      <c r="F8" s="18">
        <v>83</v>
      </c>
      <c r="G8" s="17">
        <v>98</v>
      </c>
      <c r="H8" s="17">
        <v>84</v>
      </c>
      <c r="I8" s="17">
        <v>85</v>
      </c>
      <c r="J8" s="1"/>
      <c r="K8" s="1"/>
      <c r="L8" s="18">
        <f t="shared" si="1"/>
        <v>0</v>
      </c>
      <c r="M8" s="18">
        <f t="shared" si="2"/>
        <v>83</v>
      </c>
    </row>
    <row r="9" spans="1:13" x14ac:dyDescent="0.35">
      <c r="A9" s="3">
        <v>8</v>
      </c>
      <c r="B9" s="2" t="s">
        <v>20</v>
      </c>
      <c r="C9" s="2" t="s">
        <v>19</v>
      </c>
      <c r="D9" s="20">
        <f t="shared" si="0"/>
        <v>261</v>
      </c>
      <c r="E9" s="18">
        <v>0</v>
      </c>
      <c r="F9" s="17">
        <v>74</v>
      </c>
      <c r="G9" s="18">
        <v>0</v>
      </c>
      <c r="H9" s="17">
        <v>87</v>
      </c>
      <c r="I9" s="17">
        <v>100</v>
      </c>
      <c r="J9" s="1"/>
      <c r="K9" s="1"/>
      <c r="L9" s="18">
        <f t="shared" si="1"/>
        <v>0</v>
      </c>
      <c r="M9" s="18">
        <f t="shared" si="2"/>
        <v>0</v>
      </c>
    </row>
    <row r="10" spans="1:13" x14ac:dyDescent="0.35">
      <c r="A10" s="3">
        <v>9</v>
      </c>
      <c r="B10" s="2" t="s">
        <v>298</v>
      </c>
      <c r="C10" s="2" t="s">
        <v>643</v>
      </c>
      <c r="D10" s="20">
        <f t="shared" si="0"/>
        <v>258</v>
      </c>
      <c r="E10" s="18">
        <v>0</v>
      </c>
      <c r="F10" s="18">
        <v>0</v>
      </c>
      <c r="G10" s="17">
        <v>97</v>
      </c>
      <c r="H10" s="17">
        <v>79</v>
      </c>
      <c r="I10" s="17">
        <v>82</v>
      </c>
      <c r="J10" s="2"/>
      <c r="K10" s="2"/>
      <c r="L10" s="18">
        <f t="shared" si="1"/>
        <v>0</v>
      </c>
      <c r="M10" s="18">
        <f t="shared" si="2"/>
        <v>0</v>
      </c>
    </row>
    <row r="11" spans="1:13" x14ac:dyDescent="0.35">
      <c r="A11" s="3">
        <v>10</v>
      </c>
      <c r="B11" s="2" t="s">
        <v>36</v>
      </c>
      <c r="C11" s="2" t="s">
        <v>35</v>
      </c>
      <c r="D11" s="20">
        <f t="shared" si="0"/>
        <v>257</v>
      </c>
      <c r="E11" s="18">
        <v>0</v>
      </c>
      <c r="F11" s="17">
        <v>89</v>
      </c>
      <c r="G11" s="18">
        <v>0</v>
      </c>
      <c r="H11" s="17">
        <v>82</v>
      </c>
      <c r="I11" s="17">
        <v>86</v>
      </c>
      <c r="J11" s="1"/>
      <c r="K11" s="1"/>
      <c r="L11" s="18">
        <f t="shared" si="1"/>
        <v>0</v>
      </c>
      <c r="M11" s="18">
        <f t="shared" si="2"/>
        <v>0</v>
      </c>
    </row>
    <row r="12" spans="1:13" x14ac:dyDescent="0.35">
      <c r="A12" s="3">
        <v>11</v>
      </c>
      <c r="B12" s="2" t="s">
        <v>22</v>
      </c>
      <c r="C12" s="2" t="s">
        <v>304</v>
      </c>
      <c r="D12" s="20">
        <f t="shared" si="0"/>
        <v>235</v>
      </c>
      <c r="E12" s="18">
        <v>0</v>
      </c>
      <c r="F12" s="17">
        <v>73</v>
      </c>
      <c r="G12" s="18">
        <v>0</v>
      </c>
      <c r="H12" s="17">
        <v>81</v>
      </c>
      <c r="I12" s="17">
        <v>81</v>
      </c>
      <c r="J12" s="1"/>
      <c r="K12" s="1"/>
      <c r="L12" s="18">
        <f t="shared" si="1"/>
        <v>0</v>
      </c>
      <c r="M12" s="18">
        <f t="shared" si="2"/>
        <v>0</v>
      </c>
    </row>
    <row r="13" spans="1:13" x14ac:dyDescent="0.35">
      <c r="A13" s="3">
        <v>12</v>
      </c>
      <c r="B13" s="2" t="s">
        <v>18</v>
      </c>
      <c r="C13" s="2" t="s">
        <v>17</v>
      </c>
      <c r="D13" s="20">
        <f t="shared" si="0"/>
        <v>195</v>
      </c>
      <c r="E13" s="21">
        <v>0</v>
      </c>
      <c r="F13" s="17">
        <v>98</v>
      </c>
      <c r="G13" s="18">
        <v>0</v>
      </c>
      <c r="H13" s="18">
        <v>0</v>
      </c>
      <c r="I13" s="17">
        <v>97</v>
      </c>
      <c r="J13" s="1"/>
      <c r="K13" s="1"/>
      <c r="L13" s="18">
        <f t="shared" si="1"/>
        <v>0</v>
      </c>
      <c r="M13" s="18">
        <f t="shared" si="2"/>
        <v>0</v>
      </c>
    </row>
    <row r="14" spans="1:13" x14ac:dyDescent="0.35">
      <c r="A14" s="3">
        <v>13</v>
      </c>
      <c r="B14" s="2" t="s">
        <v>262</v>
      </c>
      <c r="C14" s="2" t="s">
        <v>263</v>
      </c>
      <c r="D14" s="20">
        <f t="shared" si="0"/>
        <v>194</v>
      </c>
      <c r="E14" s="21">
        <v>0</v>
      </c>
      <c r="F14" s="17">
        <v>96</v>
      </c>
      <c r="G14" s="18">
        <v>0</v>
      </c>
      <c r="H14" s="17">
        <v>98</v>
      </c>
      <c r="I14" s="18">
        <v>0</v>
      </c>
      <c r="J14" s="1"/>
      <c r="K14" s="1"/>
      <c r="L14" s="18">
        <f t="shared" si="1"/>
        <v>0</v>
      </c>
      <c r="M14" s="18">
        <f t="shared" si="2"/>
        <v>0</v>
      </c>
    </row>
    <row r="15" spans="1:13" x14ac:dyDescent="0.35">
      <c r="A15" s="3">
        <v>14</v>
      </c>
      <c r="B15" s="2" t="s">
        <v>298</v>
      </c>
      <c r="C15" s="2" t="s">
        <v>299</v>
      </c>
      <c r="D15" s="20">
        <f t="shared" si="0"/>
        <v>189</v>
      </c>
      <c r="E15" s="21">
        <v>0</v>
      </c>
      <c r="F15" s="17">
        <v>97</v>
      </c>
      <c r="G15" s="18">
        <v>0</v>
      </c>
      <c r="H15" s="17">
        <v>92</v>
      </c>
      <c r="I15" s="18">
        <v>0</v>
      </c>
      <c r="J15" s="1"/>
      <c r="K15" s="1"/>
      <c r="L15" s="18">
        <f t="shared" si="1"/>
        <v>0</v>
      </c>
      <c r="M15" s="18">
        <f t="shared" si="2"/>
        <v>0</v>
      </c>
    </row>
    <row r="16" spans="1:13" x14ac:dyDescent="0.35">
      <c r="A16" s="3">
        <v>15</v>
      </c>
      <c r="B16" s="2" t="s">
        <v>25</v>
      </c>
      <c r="C16" s="2" t="s">
        <v>15</v>
      </c>
      <c r="D16" s="20">
        <f t="shared" si="0"/>
        <v>188</v>
      </c>
      <c r="E16" s="21">
        <v>0</v>
      </c>
      <c r="F16" s="17">
        <v>88</v>
      </c>
      <c r="G16" s="18">
        <v>0</v>
      </c>
      <c r="H16" s="17">
        <v>100</v>
      </c>
      <c r="I16" s="18">
        <v>0</v>
      </c>
      <c r="J16" s="1"/>
      <c r="K16" s="1"/>
      <c r="L16" s="18">
        <f t="shared" si="1"/>
        <v>0</v>
      </c>
      <c r="M16" s="18">
        <f t="shared" si="2"/>
        <v>0</v>
      </c>
    </row>
    <row r="17" spans="1:13" x14ac:dyDescent="0.35">
      <c r="A17" s="3">
        <v>16</v>
      </c>
      <c r="B17" s="2" t="s">
        <v>862</v>
      </c>
      <c r="C17" s="2" t="s">
        <v>28</v>
      </c>
      <c r="D17" s="20">
        <f t="shared" si="0"/>
        <v>185</v>
      </c>
      <c r="E17" s="21">
        <v>0</v>
      </c>
      <c r="F17" s="18">
        <v>0</v>
      </c>
      <c r="G17" s="18">
        <v>0</v>
      </c>
      <c r="H17" s="17">
        <v>96</v>
      </c>
      <c r="I17" s="17">
        <v>89</v>
      </c>
      <c r="J17" s="2"/>
      <c r="K17" s="2"/>
      <c r="L17" s="18">
        <f t="shared" si="1"/>
        <v>0</v>
      </c>
      <c r="M17" s="18">
        <f t="shared" si="2"/>
        <v>0</v>
      </c>
    </row>
    <row r="18" spans="1:13" x14ac:dyDescent="0.35">
      <c r="A18" s="3">
        <v>17</v>
      </c>
      <c r="B18" s="2" t="s">
        <v>267</v>
      </c>
      <c r="C18" s="2" t="s">
        <v>268</v>
      </c>
      <c r="D18" s="20">
        <f t="shared" si="0"/>
        <v>185</v>
      </c>
      <c r="E18" s="21">
        <v>0</v>
      </c>
      <c r="F18" s="17">
        <v>95</v>
      </c>
      <c r="G18" s="18">
        <v>0</v>
      </c>
      <c r="H18" s="17">
        <v>90</v>
      </c>
      <c r="I18" s="18">
        <v>0</v>
      </c>
      <c r="J18" s="1"/>
      <c r="K18" s="1"/>
      <c r="L18" s="18">
        <f t="shared" si="1"/>
        <v>0</v>
      </c>
      <c r="M18" s="18">
        <f t="shared" si="2"/>
        <v>0</v>
      </c>
    </row>
    <row r="19" spans="1:13" x14ac:dyDescent="0.35">
      <c r="A19" s="3">
        <v>18</v>
      </c>
      <c r="B19" s="2" t="s">
        <v>44</v>
      </c>
      <c r="C19" s="2" t="s">
        <v>32</v>
      </c>
      <c r="D19" s="20">
        <f t="shared" si="0"/>
        <v>181</v>
      </c>
      <c r="E19" s="21">
        <v>0</v>
      </c>
      <c r="F19" s="18">
        <v>0</v>
      </c>
      <c r="G19" s="18">
        <v>0</v>
      </c>
      <c r="H19" s="17">
        <v>88</v>
      </c>
      <c r="I19" s="17">
        <v>93</v>
      </c>
      <c r="J19" s="2"/>
      <c r="K19" s="2"/>
      <c r="L19" s="18">
        <f t="shared" si="1"/>
        <v>0</v>
      </c>
      <c r="M19" s="18">
        <f t="shared" si="2"/>
        <v>0</v>
      </c>
    </row>
    <row r="20" spans="1:13" x14ac:dyDescent="0.35">
      <c r="A20" s="3">
        <v>19</v>
      </c>
      <c r="B20" s="2" t="s">
        <v>31</v>
      </c>
      <c r="C20" s="2" t="s">
        <v>266</v>
      </c>
      <c r="D20" s="20">
        <f t="shared" si="0"/>
        <v>178</v>
      </c>
      <c r="E20" s="21">
        <v>0</v>
      </c>
      <c r="F20" s="17">
        <v>84</v>
      </c>
      <c r="G20" s="18">
        <v>0</v>
      </c>
      <c r="H20" s="17">
        <v>94</v>
      </c>
      <c r="I20" s="18">
        <v>0</v>
      </c>
      <c r="J20" s="1"/>
      <c r="K20" s="1"/>
      <c r="L20" s="18">
        <f t="shared" si="1"/>
        <v>0</v>
      </c>
      <c r="M20" s="18">
        <f t="shared" si="2"/>
        <v>0</v>
      </c>
    </row>
    <row r="21" spans="1:13" x14ac:dyDescent="0.35">
      <c r="A21" s="3">
        <v>20</v>
      </c>
      <c r="B21" s="2" t="s">
        <v>42</v>
      </c>
      <c r="C21" s="2" t="s">
        <v>41</v>
      </c>
      <c r="D21" s="20">
        <f t="shared" si="0"/>
        <v>177</v>
      </c>
      <c r="E21" s="21">
        <v>0</v>
      </c>
      <c r="F21" s="18">
        <v>0</v>
      </c>
      <c r="G21" s="18">
        <v>0</v>
      </c>
      <c r="H21" s="17">
        <v>89</v>
      </c>
      <c r="I21" s="17">
        <v>88</v>
      </c>
      <c r="J21" s="2"/>
      <c r="K21" s="2"/>
      <c r="L21" s="18">
        <f t="shared" si="1"/>
        <v>0</v>
      </c>
      <c r="M21" s="18">
        <f t="shared" si="2"/>
        <v>0</v>
      </c>
    </row>
    <row r="22" spans="1:13" x14ac:dyDescent="0.35">
      <c r="A22" s="3">
        <v>21</v>
      </c>
      <c r="B22" s="2" t="s">
        <v>38</v>
      </c>
      <c r="C22" s="2" t="s">
        <v>37</v>
      </c>
      <c r="D22" s="20">
        <f t="shared" si="0"/>
        <v>167</v>
      </c>
      <c r="E22" s="21">
        <v>0</v>
      </c>
      <c r="F22" s="17">
        <v>77</v>
      </c>
      <c r="G22" s="18">
        <v>0</v>
      </c>
      <c r="H22" s="18">
        <v>0</v>
      </c>
      <c r="I22" s="17">
        <v>90</v>
      </c>
      <c r="J22" s="1"/>
      <c r="K22" s="1"/>
      <c r="L22" s="18">
        <f t="shared" si="1"/>
        <v>0</v>
      </c>
      <c r="M22" s="18">
        <f t="shared" si="2"/>
        <v>0</v>
      </c>
    </row>
    <row r="23" spans="1:13" x14ac:dyDescent="0.35">
      <c r="A23" s="3">
        <v>22</v>
      </c>
      <c r="B23" s="2" t="s">
        <v>279</v>
      </c>
      <c r="C23" s="2" t="s">
        <v>280</v>
      </c>
      <c r="D23" s="20">
        <f t="shared" si="0"/>
        <v>166</v>
      </c>
      <c r="E23" s="21">
        <v>0</v>
      </c>
      <c r="F23" s="17">
        <v>82</v>
      </c>
      <c r="G23" s="18">
        <v>0</v>
      </c>
      <c r="H23" s="18">
        <v>0</v>
      </c>
      <c r="I23" s="17">
        <v>84</v>
      </c>
      <c r="J23" s="1"/>
      <c r="K23" s="1"/>
      <c r="L23" s="18">
        <f t="shared" si="1"/>
        <v>0</v>
      </c>
      <c r="M23" s="18">
        <f t="shared" si="2"/>
        <v>0</v>
      </c>
    </row>
    <row r="24" spans="1:13" x14ac:dyDescent="0.35">
      <c r="A24" s="3">
        <v>23</v>
      </c>
      <c r="B24" s="2" t="s">
        <v>319</v>
      </c>
      <c r="C24" s="2" t="s">
        <v>303</v>
      </c>
      <c r="D24" s="20">
        <f t="shared" si="0"/>
        <v>164</v>
      </c>
      <c r="E24" s="21">
        <v>0</v>
      </c>
      <c r="F24" s="17">
        <v>79</v>
      </c>
      <c r="G24" s="18">
        <v>0</v>
      </c>
      <c r="H24" s="17">
        <v>85</v>
      </c>
      <c r="I24" s="18">
        <v>0</v>
      </c>
      <c r="J24" s="1"/>
      <c r="K24" s="1"/>
      <c r="L24" s="18">
        <f t="shared" si="1"/>
        <v>0</v>
      </c>
      <c r="M24" s="18">
        <f t="shared" si="2"/>
        <v>0</v>
      </c>
    </row>
    <row r="25" spans="1:13" x14ac:dyDescent="0.35">
      <c r="A25" s="3">
        <v>24</v>
      </c>
      <c r="B25" s="2" t="s">
        <v>8</v>
      </c>
      <c r="C25" s="2" t="s">
        <v>7</v>
      </c>
      <c r="D25" s="20">
        <f t="shared" si="0"/>
        <v>96</v>
      </c>
      <c r="E25" s="21">
        <v>0</v>
      </c>
      <c r="F25" s="21">
        <v>0</v>
      </c>
      <c r="G25" s="17">
        <v>96</v>
      </c>
      <c r="H25" s="18">
        <v>0</v>
      </c>
      <c r="I25" s="18">
        <v>0</v>
      </c>
      <c r="J25" s="2"/>
      <c r="K25" s="2"/>
      <c r="L25" s="18">
        <f t="shared" si="1"/>
        <v>0</v>
      </c>
      <c r="M25" s="18">
        <f t="shared" si="2"/>
        <v>0</v>
      </c>
    </row>
    <row r="26" spans="1:13" x14ac:dyDescent="0.35">
      <c r="A26" s="3">
        <v>25</v>
      </c>
      <c r="B26" s="2" t="s">
        <v>641</v>
      </c>
      <c r="C26" s="2" t="s">
        <v>640</v>
      </c>
      <c r="D26" s="20">
        <f t="shared" si="0"/>
        <v>95</v>
      </c>
      <c r="E26" s="21">
        <v>0</v>
      </c>
      <c r="F26" s="21">
        <v>0</v>
      </c>
      <c r="G26" s="17">
        <v>95</v>
      </c>
      <c r="H26" s="18">
        <v>0</v>
      </c>
      <c r="I26" s="18">
        <v>0</v>
      </c>
      <c r="J26" s="2"/>
      <c r="K26" s="2"/>
      <c r="L26" s="18">
        <f t="shared" si="1"/>
        <v>0</v>
      </c>
      <c r="M26" s="18">
        <f t="shared" si="2"/>
        <v>0</v>
      </c>
    </row>
    <row r="27" spans="1:13" x14ac:dyDescent="0.35">
      <c r="A27" s="3">
        <v>26</v>
      </c>
      <c r="B27" s="2" t="s">
        <v>283</v>
      </c>
      <c r="C27" s="2" t="s">
        <v>284</v>
      </c>
      <c r="D27" s="20">
        <f t="shared" si="0"/>
        <v>92</v>
      </c>
      <c r="E27" s="21">
        <v>0</v>
      </c>
      <c r="F27" s="17">
        <v>92</v>
      </c>
      <c r="G27" s="21">
        <v>0</v>
      </c>
      <c r="H27" s="18">
        <v>0</v>
      </c>
      <c r="I27" s="18">
        <v>0</v>
      </c>
      <c r="J27" s="1"/>
      <c r="K27" s="1"/>
      <c r="L27" s="18">
        <f t="shared" si="1"/>
        <v>0</v>
      </c>
      <c r="M27" s="18">
        <f t="shared" si="2"/>
        <v>0</v>
      </c>
    </row>
    <row r="28" spans="1:13" x14ac:dyDescent="0.35">
      <c r="A28" s="3">
        <v>27</v>
      </c>
      <c r="B28" s="2" t="s">
        <v>22</v>
      </c>
      <c r="C28" s="2" t="s">
        <v>948</v>
      </c>
      <c r="D28" s="20">
        <f t="shared" si="0"/>
        <v>87</v>
      </c>
      <c r="E28" s="21">
        <v>0</v>
      </c>
      <c r="F28" s="21">
        <v>0</v>
      </c>
      <c r="G28" s="21">
        <v>0</v>
      </c>
      <c r="H28" s="21">
        <v>0</v>
      </c>
      <c r="I28" s="17">
        <v>87</v>
      </c>
      <c r="J28" s="2"/>
      <c r="K28" s="2"/>
      <c r="L28" s="18">
        <f t="shared" si="1"/>
        <v>0</v>
      </c>
      <c r="M28" s="18">
        <f t="shared" si="2"/>
        <v>0</v>
      </c>
    </row>
    <row r="29" spans="1:13" x14ac:dyDescent="0.35">
      <c r="A29" s="3">
        <v>28</v>
      </c>
      <c r="B29" s="2" t="s">
        <v>264</v>
      </c>
      <c r="C29" s="2" t="s">
        <v>265</v>
      </c>
      <c r="D29" s="20">
        <f t="shared" si="0"/>
        <v>87</v>
      </c>
      <c r="E29" s="21">
        <v>0</v>
      </c>
      <c r="F29" s="17">
        <v>87</v>
      </c>
      <c r="G29" s="21">
        <v>0</v>
      </c>
      <c r="H29" s="18">
        <v>0</v>
      </c>
      <c r="I29" s="18">
        <v>0</v>
      </c>
      <c r="J29" s="1"/>
      <c r="K29" s="1"/>
      <c r="L29" s="18">
        <f t="shared" si="1"/>
        <v>0</v>
      </c>
      <c r="M29" s="18">
        <f t="shared" si="2"/>
        <v>0</v>
      </c>
    </row>
    <row r="30" spans="1:13" x14ac:dyDescent="0.35">
      <c r="A30" s="3">
        <v>29</v>
      </c>
      <c r="B30" s="2" t="s">
        <v>269</v>
      </c>
      <c r="C30" s="2" t="s">
        <v>270</v>
      </c>
      <c r="D30" s="20">
        <f t="shared" si="0"/>
        <v>86</v>
      </c>
      <c r="E30" s="21">
        <v>0</v>
      </c>
      <c r="F30" s="17">
        <v>86</v>
      </c>
      <c r="G30" s="21">
        <v>0</v>
      </c>
      <c r="H30" s="18">
        <v>0</v>
      </c>
      <c r="I30" s="18">
        <v>0</v>
      </c>
      <c r="J30" s="1"/>
      <c r="K30" s="1"/>
      <c r="L30" s="18">
        <f t="shared" si="1"/>
        <v>0</v>
      </c>
      <c r="M30" s="18">
        <f t="shared" si="2"/>
        <v>0</v>
      </c>
    </row>
    <row r="31" spans="1:13" x14ac:dyDescent="0.35">
      <c r="A31" s="3">
        <v>30</v>
      </c>
      <c r="B31" s="2" t="s">
        <v>289</v>
      </c>
      <c r="C31" s="2" t="s">
        <v>290</v>
      </c>
      <c r="D31" s="20">
        <f t="shared" si="0"/>
        <v>85</v>
      </c>
      <c r="E31" s="21">
        <v>0</v>
      </c>
      <c r="F31" s="17">
        <v>85</v>
      </c>
      <c r="G31" s="21">
        <v>0</v>
      </c>
      <c r="H31" s="18">
        <v>0</v>
      </c>
      <c r="I31" s="18">
        <v>0</v>
      </c>
      <c r="J31" s="1"/>
      <c r="K31" s="1"/>
      <c r="L31" s="18">
        <f t="shared" si="1"/>
        <v>0</v>
      </c>
      <c r="M31" s="18">
        <f t="shared" si="2"/>
        <v>0</v>
      </c>
    </row>
    <row r="32" spans="1:13" x14ac:dyDescent="0.35">
      <c r="A32" s="3">
        <v>31</v>
      </c>
      <c r="B32" s="14" t="s">
        <v>110</v>
      </c>
      <c r="C32" s="14" t="s">
        <v>109</v>
      </c>
      <c r="D32" s="20">
        <f t="shared" si="0"/>
        <v>83</v>
      </c>
      <c r="E32" s="31">
        <v>0</v>
      </c>
      <c r="F32" s="31">
        <v>0</v>
      </c>
      <c r="G32" s="31">
        <v>0</v>
      </c>
      <c r="H32" s="31">
        <v>0</v>
      </c>
      <c r="I32" s="33">
        <v>83</v>
      </c>
      <c r="J32" s="14"/>
      <c r="K32" s="14"/>
      <c r="L32" s="18">
        <f t="shared" si="1"/>
        <v>0</v>
      </c>
      <c r="M32" s="18">
        <f t="shared" si="2"/>
        <v>0</v>
      </c>
    </row>
    <row r="33" spans="1:13" x14ac:dyDescent="0.35">
      <c r="A33" s="3">
        <v>32</v>
      </c>
      <c r="B33" s="2" t="s">
        <v>864</v>
      </c>
      <c r="C33" s="2" t="s">
        <v>865</v>
      </c>
      <c r="D33" s="20">
        <f t="shared" si="0"/>
        <v>83</v>
      </c>
      <c r="E33" s="21">
        <v>0</v>
      </c>
      <c r="F33" s="21">
        <v>0</v>
      </c>
      <c r="G33" s="18">
        <v>0</v>
      </c>
      <c r="H33" s="17">
        <v>83</v>
      </c>
      <c r="I33" s="18">
        <v>0</v>
      </c>
      <c r="J33" s="2"/>
      <c r="K33" s="2"/>
      <c r="L33" s="18">
        <f t="shared" si="1"/>
        <v>0</v>
      </c>
      <c r="M33" s="18">
        <f t="shared" si="2"/>
        <v>0</v>
      </c>
    </row>
    <row r="34" spans="1:13" x14ac:dyDescent="0.35">
      <c r="A34" s="3">
        <v>33</v>
      </c>
      <c r="B34" s="2" t="s">
        <v>333</v>
      </c>
      <c r="C34" s="2" t="s">
        <v>334</v>
      </c>
      <c r="D34" s="20">
        <f t="shared" si="0"/>
        <v>80</v>
      </c>
      <c r="E34" s="21">
        <v>0</v>
      </c>
      <c r="F34" s="21">
        <v>0</v>
      </c>
      <c r="G34" s="21">
        <v>0</v>
      </c>
      <c r="H34" s="21">
        <v>0</v>
      </c>
      <c r="I34" s="17">
        <v>80</v>
      </c>
      <c r="J34" s="2"/>
      <c r="K34" s="2"/>
      <c r="L34" s="18">
        <f t="shared" si="1"/>
        <v>0</v>
      </c>
      <c r="M34" s="18">
        <f t="shared" si="2"/>
        <v>0</v>
      </c>
    </row>
    <row r="35" spans="1:13" x14ac:dyDescent="0.35">
      <c r="A35" s="3">
        <v>34</v>
      </c>
      <c r="B35" s="2" t="s">
        <v>296</v>
      </c>
      <c r="C35" s="2" t="s">
        <v>318</v>
      </c>
      <c r="D35" s="20">
        <f t="shared" si="0"/>
        <v>80</v>
      </c>
      <c r="E35" s="21">
        <v>0</v>
      </c>
      <c r="F35" s="17">
        <v>80</v>
      </c>
      <c r="G35" s="21">
        <v>0</v>
      </c>
      <c r="H35" s="18">
        <v>0</v>
      </c>
      <c r="I35" s="18">
        <v>0</v>
      </c>
      <c r="J35" s="1"/>
      <c r="K35" s="1"/>
      <c r="L35" s="18">
        <f t="shared" si="1"/>
        <v>0</v>
      </c>
      <c r="M35" s="18">
        <f t="shared" si="2"/>
        <v>0</v>
      </c>
    </row>
    <row r="36" spans="1:13" x14ac:dyDescent="0.35">
      <c r="A36" s="3">
        <v>35</v>
      </c>
      <c r="B36" s="2" t="s">
        <v>50</v>
      </c>
      <c r="C36" s="2" t="s">
        <v>866</v>
      </c>
      <c r="D36" s="20">
        <f t="shared" si="0"/>
        <v>80</v>
      </c>
      <c r="E36" s="21">
        <v>0</v>
      </c>
      <c r="F36" s="21">
        <v>0</v>
      </c>
      <c r="G36" s="18">
        <v>0</v>
      </c>
      <c r="H36" s="17">
        <v>80</v>
      </c>
      <c r="I36" s="18">
        <v>0</v>
      </c>
      <c r="J36" s="2"/>
      <c r="K36" s="2"/>
      <c r="L36" s="18">
        <f t="shared" si="1"/>
        <v>0</v>
      </c>
      <c r="M36" s="18">
        <f t="shared" si="2"/>
        <v>0</v>
      </c>
    </row>
    <row r="37" spans="1:13" x14ac:dyDescent="0.35">
      <c r="A37" s="3">
        <v>36</v>
      </c>
      <c r="B37" s="2" t="s">
        <v>287</v>
      </c>
      <c r="C37" s="2" t="s">
        <v>288</v>
      </c>
      <c r="D37" s="20">
        <f t="shared" si="0"/>
        <v>78</v>
      </c>
      <c r="E37" s="21">
        <v>0</v>
      </c>
      <c r="F37" s="17">
        <v>78</v>
      </c>
      <c r="G37" s="21">
        <v>0</v>
      </c>
      <c r="H37" s="18">
        <v>0</v>
      </c>
      <c r="I37" s="18">
        <v>0</v>
      </c>
      <c r="J37" s="1"/>
      <c r="K37" s="1"/>
      <c r="L37" s="18">
        <f t="shared" si="1"/>
        <v>0</v>
      </c>
      <c r="M37" s="18">
        <f t="shared" si="2"/>
        <v>0</v>
      </c>
    </row>
    <row r="38" spans="1:13" x14ac:dyDescent="0.35">
      <c r="A38" s="3">
        <v>37</v>
      </c>
      <c r="B38" s="2" t="s">
        <v>868</v>
      </c>
      <c r="C38" s="2" t="s">
        <v>869</v>
      </c>
      <c r="D38" s="20">
        <f t="shared" si="0"/>
        <v>78</v>
      </c>
      <c r="E38" s="21">
        <v>0</v>
      </c>
      <c r="F38" s="21">
        <v>0</v>
      </c>
      <c r="G38" s="18">
        <v>0</v>
      </c>
      <c r="H38" s="17">
        <v>78</v>
      </c>
      <c r="I38" s="18">
        <v>0</v>
      </c>
      <c r="J38" s="2"/>
      <c r="K38" s="2"/>
      <c r="L38" s="18">
        <f t="shared" si="1"/>
        <v>0</v>
      </c>
      <c r="M38" s="18">
        <f t="shared" si="2"/>
        <v>0</v>
      </c>
    </row>
    <row r="39" spans="1:13" x14ac:dyDescent="0.35">
      <c r="A39" s="3">
        <v>38</v>
      </c>
      <c r="B39" s="2" t="s">
        <v>289</v>
      </c>
      <c r="C39" s="2" t="s">
        <v>863</v>
      </c>
      <c r="D39" s="20">
        <f t="shared" si="0"/>
        <v>77</v>
      </c>
      <c r="E39" s="21">
        <v>0</v>
      </c>
      <c r="F39" s="21">
        <v>0</v>
      </c>
      <c r="G39" s="18">
        <v>0</v>
      </c>
      <c r="H39" s="17">
        <v>77</v>
      </c>
      <c r="I39" s="18">
        <v>0</v>
      </c>
      <c r="J39" s="2"/>
      <c r="K39" s="2"/>
      <c r="L39" s="18">
        <f t="shared" si="1"/>
        <v>0</v>
      </c>
      <c r="M39" s="18">
        <f t="shared" si="2"/>
        <v>0</v>
      </c>
    </row>
    <row r="40" spans="1:13" x14ac:dyDescent="0.35">
      <c r="A40" s="3">
        <v>39</v>
      </c>
      <c r="B40" s="2" t="s">
        <v>61</v>
      </c>
      <c r="C40" s="2" t="s">
        <v>339</v>
      </c>
      <c r="D40" s="20">
        <f t="shared" si="0"/>
        <v>76</v>
      </c>
      <c r="E40" s="21">
        <v>0</v>
      </c>
      <c r="F40" s="21">
        <v>0</v>
      </c>
      <c r="G40" s="18">
        <v>0</v>
      </c>
      <c r="H40" s="17">
        <v>76</v>
      </c>
      <c r="I40" s="18">
        <v>0</v>
      </c>
      <c r="J40" s="2"/>
      <c r="K40" s="2"/>
      <c r="L40" s="18">
        <f t="shared" si="1"/>
        <v>0</v>
      </c>
      <c r="M40" s="18">
        <f t="shared" si="2"/>
        <v>0</v>
      </c>
    </row>
    <row r="41" spans="1:13" x14ac:dyDescent="0.35">
      <c r="A41" s="3">
        <v>40</v>
      </c>
      <c r="B41" s="2" t="s">
        <v>276</v>
      </c>
      <c r="C41" s="2" t="s">
        <v>277</v>
      </c>
      <c r="D41" s="20">
        <f t="shared" si="0"/>
        <v>76</v>
      </c>
      <c r="E41" s="21">
        <v>0</v>
      </c>
      <c r="F41" s="17">
        <v>76</v>
      </c>
      <c r="G41" s="21">
        <v>0</v>
      </c>
      <c r="H41" s="18">
        <v>0</v>
      </c>
      <c r="I41" s="18">
        <v>0</v>
      </c>
      <c r="J41" s="1"/>
      <c r="K41" s="1"/>
      <c r="L41" s="18">
        <f t="shared" si="1"/>
        <v>0</v>
      </c>
      <c r="M41" s="18">
        <f t="shared" si="2"/>
        <v>0</v>
      </c>
    </row>
    <row r="42" spans="1:13" x14ac:dyDescent="0.35">
      <c r="A42" s="3">
        <v>41</v>
      </c>
      <c r="B42" s="2" t="s">
        <v>310</v>
      </c>
      <c r="C42" s="2" t="s">
        <v>299</v>
      </c>
      <c r="D42" s="20">
        <f t="shared" si="0"/>
        <v>75</v>
      </c>
      <c r="E42" s="21">
        <v>0</v>
      </c>
      <c r="F42" s="17">
        <v>75</v>
      </c>
      <c r="G42" s="21">
        <v>0</v>
      </c>
      <c r="H42" s="18">
        <v>0</v>
      </c>
      <c r="I42" s="18">
        <v>0</v>
      </c>
      <c r="J42" s="1"/>
      <c r="K42" s="1"/>
      <c r="L42" s="18">
        <f t="shared" si="1"/>
        <v>0</v>
      </c>
      <c r="M42" s="18">
        <f t="shared" si="2"/>
        <v>0</v>
      </c>
    </row>
    <row r="43" spans="1:13" x14ac:dyDescent="0.35">
      <c r="A43" s="3">
        <v>42</v>
      </c>
      <c r="B43" s="2" t="s">
        <v>271</v>
      </c>
      <c r="C43" s="2" t="s">
        <v>272</v>
      </c>
      <c r="D43" s="20">
        <f t="shared" si="0"/>
        <v>72</v>
      </c>
      <c r="E43" s="21">
        <v>0</v>
      </c>
      <c r="F43" s="17">
        <v>72</v>
      </c>
      <c r="G43" s="21">
        <v>0</v>
      </c>
      <c r="H43" s="18">
        <v>0</v>
      </c>
      <c r="I43" s="18">
        <v>0</v>
      </c>
      <c r="J43" s="1"/>
      <c r="K43" s="1"/>
      <c r="L43" s="18">
        <f t="shared" si="1"/>
        <v>0</v>
      </c>
      <c r="M43" s="18">
        <f t="shared" si="2"/>
        <v>0</v>
      </c>
    </row>
    <row r="44" spans="1:13" x14ac:dyDescent="0.35">
      <c r="A44" s="3">
        <v>43</v>
      </c>
      <c r="B44" s="2" t="s">
        <v>281</v>
      </c>
      <c r="C44" s="2" t="s">
        <v>282</v>
      </c>
      <c r="D44" s="20">
        <f t="shared" si="0"/>
        <v>71</v>
      </c>
      <c r="E44" s="21">
        <v>0</v>
      </c>
      <c r="F44" s="17">
        <v>71</v>
      </c>
      <c r="G44" s="21">
        <v>0</v>
      </c>
      <c r="H44" s="18">
        <v>0</v>
      </c>
      <c r="I44" s="18">
        <v>0</v>
      </c>
      <c r="J44" s="1"/>
      <c r="K44" s="1"/>
      <c r="L44" s="18">
        <f t="shared" si="1"/>
        <v>0</v>
      </c>
      <c r="M44" s="18">
        <f t="shared" si="2"/>
        <v>0</v>
      </c>
    </row>
    <row r="45" spans="1:13" x14ac:dyDescent="0.35">
      <c r="A45" s="3">
        <v>44</v>
      </c>
      <c r="B45" s="2" t="s">
        <v>324</v>
      </c>
      <c r="C45" s="2" t="s">
        <v>314</v>
      </c>
      <c r="D45" s="20">
        <f t="shared" si="0"/>
        <v>70</v>
      </c>
      <c r="E45" s="21">
        <v>0</v>
      </c>
      <c r="F45" s="17">
        <v>70</v>
      </c>
      <c r="G45" s="21">
        <v>0</v>
      </c>
      <c r="H45" s="18">
        <v>0</v>
      </c>
      <c r="I45" s="18">
        <v>0</v>
      </c>
      <c r="J45" s="1"/>
      <c r="K45" s="1"/>
      <c r="L45" s="18">
        <f t="shared" si="1"/>
        <v>0</v>
      </c>
      <c r="M45" s="18">
        <f t="shared" si="2"/>
        <v>0</v>
      </c>
    </row>
    <row r="46" spans="1:13" x14ac:dyDescent="0.35">
      <c r="B46" s="11"/>
      <c r="C46" s="11"/>
    </row>
  </sheetData>
  <sortState xmlns:xlrd2="http://schemas.microsoft.com/office/spreadsheetml/2017/richdata2" ref="B2:M45">
    <sortCondition descending="1" ref="D2:D45"/>
  </sortState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E14A-DB25-47D9-AE4A-B43351BAC063}">
  <dimension ref="A1:X215"/>
  <sheetViews>
    <sheetView zoomScale="110" zoomScaleNormal="110" workbookViewId="0">
      <selection activeCell="R22" sqref="R22"/>
    </sheetView>
  </sheetViews>
  <sheetFormatPr defaultRowHeight="14.5" x14ac:dyDescent="0.35"/>
  <cols>
    <col min="1" max="1" width="4.54296875" customWidth="1"/>
    <col min="2" max="2" width="11" customWidth="1"/>
    <col min="3" max="3" width="13.453125" customWidth="1"/>
    <col min="4" max="4" width="11.6328125" customWidth="1"/>
    <col min="5" max="5" width="7.26953125" customWidth="1"/>
    <col min="6" max="6" width="11" customWidth="1"/>
    <col min="7" max="7" width="7" style="4" customWidth="1"/>
    <col min="8" max="8" width="7" customWidth="1"/>
    <col min="9" max="9" width="6.81640625" customWidth="1"/>
    <col min="11" max="11" width="7.453125" customWidth="1"/>
  </cols>
  <sheetData>
    <row r="1" spans="1:24" x14ac:dyDescent="0.35">
      <c r="A1" s="6"/>
      <c r="B1" s="9" t="s">
        <v>261</v>
      </c>
      <c r="C1" s="8"/>
      <c r="D1" s="5" t="s">
        <v>944</v>
      </c>
      <c r="E1" s="5" t="s">
        <v>260</v>
      </c>
      <c r="F1" s="5" t="s">
        <v>648</v>
      </c>
      <c r="G1" s="5" t="s">
        <v>259</v>
      </c>
      <c r="H1" s="5" t="s">
        <v>325</v>
      </c>
      <c r="I1" s="5" t="s">
        <v>326</v>
      </c>
      <c r="J1" s="5" t="s">
        <v>327</v>
      </c>
      <c r="K1" s="5" t="s">
        <v>651</v>
      </c>
      <c r="L1" s="5" t="s">
        <v>405</v>
      </c>
      <c r="M1" s="5" t="s">
        <v>406</v>
      </c>
      <c r="N1" s="5" t="s">
        <v>945</v>
      </c>
    </row>
    <row r="2" spans="1:24" x14ac:dyDescent="0.35">
      <c r="A2" s="3">
        <v>1</v>
      </c>
      <c r="B2" s="2" t="s">
        <v>397</v>
      </c>
      <c r="C2" s="2" t="s">
        <v>605</v>
      </c>
      <c r="D2" s="19">
        <f t="shared" ref="D2:D37" si="0">SUM(E2:K2)-SUM(L2:N2)</f>
        <v>298</v>
      </c>
      <c r="E2" s="18">
        <v>0</v>
      </c>
      <c r="F2" s="17">
        <v>101</v>
      </c>
      <c r="G2" s="17">
        <v>100</v>
      </c>
      <c r="H2" s="18">
        <v>0</v>
      </c>
      <c r="I2" s="17">
        <v>97</v>
      </c>
      <c r="J2" s="18">
        <v>0</v>
      </c>
      <c r="K2" s="2"/>
      <c r="L2" s="18">
        <f t="shared" ref="L2:L37" si="1">MIN(E2:K2)</f>
        <v>0</v>
      </c>
      <c r="M2" s="18">
        <f t="shared" ref="M2:M37" si="2">SMALL(E2:K2,2)</f>
        <v>0</v>
      </c>
      <c r="N2" s="18">
        <f t="shared" ref="N2:N37" si="3">SMALL(E2:K2,3)</f>
        <v>0</v>
      </c>
    </row>
    <row r="3" spans="1:24" x14ac:dyDescent="0.35">
      <c r="A3" s="3">
        <v>2</v>
      </c>
      <c r="B3" s="2" t="s">
        <v>317</v>
      </c>
      <c r="C3" s="2" t="s">
        <v>619</v>
      </c>
      <c r="D3" s="19">
        <f t="shared" si="0"/>
        <v>295</v>
      </c>
      <c r="E3" s="18">
        <v>0</v>
      </c>
      <c r="F3" s="18">
        <v>0</v>
      </c>
      <c r="G3" s="17">
        <v>97</v>
      </c>
      <c r="H3" s="17">
        <v>97</v>
      </c>
      <c r="I3" s="18">
        <v>96</v>
      </c>
      <c r="J3" s="17">
        <v>101</v>
      </c>
      <c r="K3" s="2"/>
      <c r="L3" s="18">
        <f t="shared" si="1"/>
        <v>0</v>
      </c>
      <c r="M3" s="18">
        <f t="shared" si="2"/>
        <v>0</v>
      </c>
      <c r="N3" s="18">
        <f t="shared" si="3"/>
        <v>96</v>
      </c>
    </row>
    <row r="4" spans="1:24" x14ac:dyDescent="0.35">
      <c r="A4" s="3">
        <v>3</v>
      </c>
      <c r="B4" s="2" t="s">
        <v>187</v>
      </c>
      <c r="C4" s="2" t="s">
        <v>338</v>
      </c>
      <c r="D4" s="19">
        <f t="shared" si="0"/>
        <v>289</v>
      </c>
      <c r="E4" s="18">
        <v>0</v>
      </c>
      <c r="F4" s="17">
        <v>98</v>
      </c>
      <c r="G4" s="21">
        <v>95</v>
      </c>
      <c r="H4" s="17">
        <v>96</v>
      </c>
      <c r="I4" s="18">
        <v>0</v>
      </c>
      <c r="J4" s="18">
        <v>0</v>
      </c>
      <c r="K4" s="2"/>
      <c r="L4" s="18">
        <f t="shared" si="1"/>
        <v>0</v>
      </c>
      <c r="M4" s="18">
        <f t="shared" si="2"/>
        <v>0</v>
      </c>
      <c r="N4" s="18">
        <f t="shared" si="3"/>
        <v>0</v>
      </c>
    </row>
    <row r="5" spans="1:24" x14ac:dyDescent="0.35">
      <c r="A5" s="3">
        <v>4</v>
      </c>
      <c r="B5" s="2" t="s">
        <v>12</v>
      </c>
      <c r="C5" s="2" t="s">
        <v>138</v>
      </c>
      <c r="D5" s="19">
        <f t="shared" si="0"/>
        <v>279</v>
      </c>
      <c r="E5" s="17">
        <v>97</v>
      </c>
      <c r="F5" s="18">
        <v>0</v>
      </c>
      <c r="G5" s="18">
        <v>0</v>
      </c>
      <c r="H5" s="17">
        <v>89</v>
      </c>
      <c r="I5" s="18">
        <v>0</v>
      </c>
      <c r="J5" s="17">
        <v>93</v>
      </c>
      <c r="K5" s="2"/>
      <c r="L5" s="18">
        <f t="shared" si="1"/>
        <v>0</v>
      </c>
      <c r="M5" s="18">
        <f t="shared" si="2"/>
        <v>0</v>
      </c>
      <c r="N5" s="18">
        <f t="shared" si="3"/>
        <v>0</v>
      </c>
    </row>
    <row r="6" spans="1:24" x14ac:dyDescent="0.35">
      <c r="A6" s="3">
        <v>5</v>
      </c>
      <c r="B6" s="2" t="s">
        <v>97</v>
      </c>
      <c r="C6" s="2" t="s">
        <v>255</v>
      </c>
      <c r="D6" s="19">
        <f t="shared" si="0"/>
        <v>278</v>
      </c>
      <c r="E6" s="17">
        <v>95</v>
      </c>
      <c r="F6" s="18">
        <v>0</v>
      </c>
      <c r="G6" s="18">
        <v>0</v>
      </c>
      <c r="H6" s="17">
        <v>88</v>
      </c>
      <c r="I6" s="18">
        <v>0</v>
      </c>
      <c r="J6" s="17">
        <v>95</v>
      </c>
      <c r="K6" s="2"/>
      <c r="L6" s="18">
        <f t="shared" si="1"/>
        <v>0</v>
      </c>
      <c r="M6" s="18">
        <f t="shared" si="2"/>
        <v>0</v>
      </c>
      <c r="N6" s="18">
        <f t="shared" si="3"/>
        <v>0</v>
      </c>
    </row>
    <row r="7" spans="1:24" x14ac:dyDescent="0.35">
      <c r="A7" s="3">
        <v>7</v>
      </c>
      <c r="B7" s="2" t="s">
        <v>55</v>
      </c>
      <c r="C7" s="2" t="s">
        <v>54</v>
      </c>
      <c r="D7" s="19">
        <f t="shared" si="0"/>
        <v>266</v>
      </c>
      <c r="E7" s="17">
        <v>89</v>
      </c>
      <c r="F7" s="18">
        <v>0</v>
      </c>
      <c r="G7" s="17">
        <v>89</v>
      </c>
      <c r="H7" s="18">
        <v>0</v>
      </c>
      <c r="I7" s="18">
        <v>0</v>
      </c>
      <c r="J7" s="17">
        <v>88</v>
      </c>
      <c r="K7" s="2"/>
      <c r="L7" s="18">
        <f t="shared" si="1"/>
        <v>0</v>
      </c>
      <c r="M7" s="18">
        <f t="shared" si="2"/>
        <v>0</v>
      </c>
      <c r="N7" s="18">
        <f t="shared" si="3"/>
        <v>0</v>
      </c>
    </row>
    <row r="8" spans="1:24" x14ac:dyDescent="0.35">
      <c r="A8" s="3">
        <v>8</v>
      </c>
      <c r="B8" s="2" t="s">
        <v>65</v>
      </c>
      <c r="C8" s="2" t="s">
        <v>349</v>
      </c>
      <c r="D8" s="19">
        <f t="shared" si="0"/>
        <v>261</v>
      </c>
      <c r="E8" s="18">
        <v>0</v>
      </c>
      <c r="F8" s="17">
        <v>90</v>
      </c>
      <c r="G8" s="17">
        <v>82</v>
      </c>
      <c r="H8" s="18">
        <v>0</v>
      </c>
      <c r="I8" s="17">
        <v>89</v>
      </c>
      <c r="J8" s="18">
        <v>0</v>
      </c>
      <c r="K8" s="2"/>
      <c r="L8" s="18">
        <f t="shared" si="1"/>
        <v>0</v>
      </c>
      <c r="M8" s="18">
        <f t="shared" si="2"/>
        <v>0</v>
      </c>
      <c r="N8" s="18">
        <f t="shared" si="3"/>
        <v>0</v>
      </c>
    </row>
    <row r="9" spans="1:24" x14ac:dyDescent="0.35">
      <c r="A9" s="3">
        <v>10</v>
      </c>
      <c r="B9" s="2" t="s">
        <v>298</v>
      </c>
      <c r="C9" s="2" t="s">
        <v>351</v>
      </c>
      <c r="D9" s="19">
        <f t="shared" si="0"/>
        <v>259</v>
      </c>
      <c r="E9" s="18">
        <v>0</v>
      </c>
      <c r="F9" s="17">
        <v>84</v>
      </c>
      <c r="G9" s="17">
        <v>85</v>
      </c>
      <c r="H9" s="18">
        <v>0</v>
      </c>
      <c r="I9" s="17">
        <v>90</v>
      </c>
      <c r="J9" s="18">
        <v>0</v>
      </c>
      <c r="K9" s="2"/>
      <c r="L9" s="18">
        <f t="shared" si="1"/>
        <v>0</v>
      </c>
      <c r="M9" s="18">
        <f t="shared" si="2"/>
        <v>0</v>
      </c>
      <c r="N9" s="18">
        <f t="shared" si="3"/>
        <v>0</v>
      </c>
    </row>
    <row r="10" spans="1:24" x14ac:dyDescent="0.35">
      <c r="A10" s="3">
        <v>12</v>
      </c>
      <c r="B10" s="2" t="s">
        <v>36</v>
      </c>
      <c r="C10" s="2" t="s">
        <v>450</v>
      </c>
      <c r="D10" s="19">
        <f t="shared" si="0"/>
        <v>255</v>
      </c>
      <c r="E10" s="18">
        <v>0</v>
      </c>
      <c r="F10" s="18">
        <v>0</v>
      </c>
      <c r="G10" s="17">
        <v>84</v>
      </c>
      <c r="H10" s="17">
        <v>85</v>
      </c>
      <c r="I10" s="17">
        <v>86</v>
      </c>
      <c r="J10" s="18">
        <v>0</v>
      </c>
      <c r="K10" s="2"/>
      <c r="L10" s="18">
        <f t="shared" si="1"/>
        <v>0</v>
      </c>
      <c r="M10" s="18">
        <f t="shared" si="2"/>
        <v>0</v>
      </c>
      <c r="N10" s="18">
        <f t="shared" si="3"/>
        <v>0</v>
      </c>
    </row>
    <row r="11" spans="1:24" x14ac:dyDescent="0.35">
      <c r="A11" s="3">
        <v>13</v>
      </c>
      <c r="B11" s="2" t="s">
        <v>250</v>
      </c>
      <c r="C11" s="2" t="s">
        <v>70</v>
      </c>
      <c r="D11" s="19">
        <f t="shared" si="0"/>
        <v>245</v>
      </c>
      <c r="E11" s="17">
        <v>90</v>
      </c>
      <c r="F11" s="18">
        <v>0</v>
      </c>
      <c r="G11" s="18">
        <v>0</v>
      </c>
      <c r="H11" s="17">
        <v>86</v>
      </c>
      <c r="I11" s="18">
        <v>0</v>
      </c>
      <c r="J11" s="17">
        <v>69</v>
      </c>
      <c r="K11" s="2"/>
      <c r="L11" s="18">
        <f t="shared" si="1"/>
        <v>0</v>
      </c>
      <c r="M11" s="18">
        <f t="shared" si="2"/>
        <v>0</v>
      </c>
      <c r="N11" s="18">
        <f t="shared" si="3"/>
        <v>0</v>
      </c>
    </row>
    <row r="12" spans="1:24" x14ac:dyDescent="0.35">
      <c r="A12" s="3">
        <v>14</v>
      </c>
      <c r="B12" s="2" t="s">
        <v>97</v>
      </c>
      <c r="C12" s="2" t="s">
        <v>672</v>
      </c>
      <c r="D12" s="19">
        <f t="shared" si="0"/>
        <v>234</v>
      </c>
      <c r="E12" s="21">
        <v>0</v>
      </c>
      <c r="F12" s="18">
        <v>0</v>
      </c>
      <c r="G12" s="18">
        <v>0</v>
      </c>
      <c r="H12" s="17">
        <v>73</v>
      </c>
      <c r="I12" s="17">
        <v>82</v>
      </c>
      <c r="J12" s="17">
        <v>79</v>
      </c>
      <c r="K12" s="2"/>
      <c r="L12" s="18">
        <f t="shared" si="1"/>
        <v>0</v>
      </c>
      <c r="M12" s="18">
        <f t="shared" si="2"/>
        <v>0</v>
      </c>
      <c r="N12" s="18">
        <f t="shared" si="3"/>
        <v>0</v>
      </c>
    </row>
    <row r="13" spans="1:24" x14ac:dyDescent="0.35">
      <c r="A13" s="3">
        <v>16</v>
      </c>
      <c r="B13" s="2" t="s">
        <v>246</v>
      </c>
      <c r="C13" s="2" t="s">
        <v>100</v>
      </c>
      <c r="D13" s="19">
        <f t="shared" si="0"/>
        <v>233</v>
      </c>
      <c r="E13" s="17">
        <v>86</v>
      </c>
      <c r="F13" s="18">
        <v>0</v>
      </c>
      <c r="G13" s="18">
        <v>0</v>
      </c>
      <c r="H13" s="17">
        <v>67</v>
      </c>
      <c r="I13" s="18">
        <v>0</v>
      </c>
      <c r="J13" s="17">
        <v>80</v>
      </c>
      <c r="K13" s="2"/>
      <c r="L13" s="18">
        <f t="shared" si="1"/>
        <v>0</v>
      </c>
      <c r="M13" s="18">
        <f t="shared" si="2"/>
        <v>0</v>
      </c>
      <c r="N13" s="18">
        <f t="shared" si="3"/>
        <v>0</v>
      </c>
    </row>
    <row r="14" spans="1:24" x14ac:dyDescent="0.35">
      <c r="A14" s="3">
        <v>17</v>
      </c>
      <c r="B14" s="2" t="s">
        <v>169</v>
      </c>
      <c r="C14" s="2" t="s">
        <v>618</v>
      </c>
      <c r="D14" s="19">
        <f t="shared" si="0"/>
        <v>197</v>
      </c>
      <c r="E14" s="21">
        <v>0</v>
      </c>
      <c r="F14" s="18">
        <v>0</v>
      </c>
      <c r="G14" s="17">
        <v>98</v>
      </c>
      <c r="H14" s="18">
        <v>0</v>
      </c>
      <c r="I14" s="17">
        <v>99</v>
      </c>
      <c r="J14" s="18">
        <v>0</v>
      </c>
      <c r="K14" s="2"/>
      <c r="L14" s="18">
        <f t="shared" si="1"/>
        <v>0</v>
      </c>
      <c r="M14" s="18">
        <f t="shared" si="2"/>
        <v>0</v>
      </c>
      <c r="N14" s="18">
        <f t="shared" si="3"/>
        <v>0</v>
      </c>
    </row>
    <row r="15" spans="1:24" x14ac:dyDescent="0.35">
      <c r="A15" s="3">
        <v>18</v>
      </c>
      <c r="B15" s="2" t="s">
        <v>620</v>
      </c>
      <c r="C15" s="2" t="s">
        <v>621</v>
      </c>
      <c r="D15" s="19">
        <f t="shared" si="0"/>
        <v>196</v>
      </c>
      <c r="E15" s="21">
        <v>0</v>
      </c>
      <c r="F15" s="18">
        <v>0</v>
      </c>
      <c r="G15" s="17">
        <v>96</v>
      </c>
      <c r="H15" s="18">
        <v>0</v>
      </c>
      <c r="I15" s="17">
        <v>100</v>
      </c>
      <c r="J15" s="18">
        <v>0</v>
      </c>
      <c r="K15" s="2"/>
      <c r="L15" s="18">
        <f t="shared" si="1"/>
        <v>0</v>
      </c>
      <c r="M15" s="18">
        <f t="shared" si="2"/>
        <v>0</v>
      </c>
      <c r="N15" s="18">
        <f t="shared" si="3"/>
        <v>0</v>
      </c>
    </row>
    <row r="16" spans="1:24" x14ac:dyDescent="0.35">
      <c r="A16" s="3">
        <v>19</v>
      </c>
      <c r="B16" s="2" t="s">
        <v>559</v>
      </c>
      <c r="C16" s="2" t="s">
        <v>322</v>
      </c>
      <c r="D16" s="19">
        <f t="shared" si="0"/>
        <v>190</v>
      </c>
      <c r="E16" s="21">
        <v>0</v>
      </c>
      <c r="F16" s="18">
        <v>0</v>
      </c>
      <c r="G16" s="18">
        <v>0</v>
      </c>
      <c r="H16" s="17">
        <v>98</v>
      </c>
      <c r="I16" s="18">
        <v>0</v>
      </c>
      <c r="J16" s="17">
        <v>92</v>
      </c>
      <c r="K16" s="2"/>
      <c r="L16" s="18">
        <f t="shared" si="1"/>
        <v>0</v>
      </c>
      <c r="M16" s="18">
        <f t="shared" si="2"/>
        <v>0</v>
      </c>
      <c r="N16" s="18">
        <f t="shared" si="3"/>
        <v>0</v>
      </c>
      <c r="T16" s="7"/>
      <c r="W16" s="4"/>
      <c r="X16" s="4"/>
    </row>
    <row r="17" spans="1:24" x14ac:dyDescent="0.35">
      <c r="A17" s="3">
        <v>20</v>
      </c>
      <c r="B17" s="2" t="s">
        <v>659</v>
      </c>
      <c r="C17" s="2" t="s">
        <v>660</v>
      </c>
      <c r="D17" s="19">
        <f t="shared" si="0"/>
        <v>188</v>
      </c>
      <c r="E17" s="21">
        <v>0</v>
      </c>
      <c r="F17" s="18">
        <v>0</v>
      </c>
      <c r="G17" s="18">
        <v>0</v>
      </c>
      <c r="H17" s="17">
        <v>90</v>
      </c>
      <c r="I17" s="18">
        <v>0</v>
      </c>
      <c r="J17" s="17">
        <v>98</v>
      </c>
      <c r="K17" s="2"/>
      <c r="L17" s="18">
        <f t="shared" si="1"/>
        <v>0</v>
      </c>
      <c r="M17" s="18">
        <f t="shared" si="2"/>
        <v>0</v>
      </c>
      <c r="N17" s="18">
        <f t="shared" si="3"/>
        <v>0</v>
      </c>
      <c r="T17" s="7"/>
      <c r="W17" s="4"/>
      <c r="X17" s="4"/>
    </row>
    <row r="18" spans="1:24" x14ac:dyDescent="0.35">
      <c r="A18" s="3">
        <v>22</v>
      </c>
      <c r="B18" s="2" t="s">
        <v>443</v>
      </c>
      <c r="C18" s="2" t="s">
        <v>444</v>
      </c>
      <c r="D18" s="19">
        <f t="shared" si="0"/>
        <v>187</v>
      </c>
      <c r="E18" s="21">
        <v>0</v>
      </c>
      <c r="F18" s="18">
        <v>0</v>
      </c>
      <c r="G18" s="17">
        <v>92</v>
      </c>
      <c r="H18" s="18">
        <v>0</v>
      </c>
      <c r="I18" s="17">
        <v>95</v>
      </c>
      <c r="J18" s="18">
        <v>0</v>
      </c>
      <c r="K18" s="2"/>
      <c r="L18" s="18">
        <f t="shared" si="1"/>
        <v>0</v>
      </c>
      <c r="M18" s="18">
        <f t="shared" si="2"/>
        <v>0</v>
      </c>
      <c r="N18" s="18">
        <f t="shared" si="3"/>
        <v>0</v>
      </c>
      <c r="T18" s="7"/>
      <c r="W18" s="4"/>
      <c r="X18" s="4"/>
    </row>
    <row r="19" spans="1:24" x14ac:dyDescent="0.35">
      <c r="A19" s="3">
        <v>23</v>
      </c>
      <c r="B19" s="2" t="s">
        <v>120</v>
      </c>
      <c r="C19" s="2" t="s">
        <v>414</v>
      </c>
      <c r="D19" s="19">
        <f t="shared" si="0"/>
        <v>185</v>
      </c>
      <c r="E19" s="21">
        <v>0</v>
      </c>
      <c r="F19" s="17">
        <v>94</v>
      </c>
      <c r="G19" s="17">
        <v>91</v>
      </c>
      <c r="H19" s="18">
        <v>0</v>
      </c>
      <c r="I19" s="18">
        <v>0</v>
      </c>
      <c r="J19" s="18">
        <v>0</v>
      </c>
      <c r="K19" s="2"/>
      <c r="L19" s="18">
        <f t="shared" si="1"/>
        <v>0</v>
      </c>
      <c r="M19" s="18">
        <f t="shared" si="2"/>
        <v>0</v>
      </c>
      <c r="N19" s="18">
        <f t="shared" si="3"/>
        <v>0</v>
      </c>
      <c r="T19" s="7"/>
      <c r="W19" s="4"/>
      <c r="X19" s="4"/>
    </row>
    <row r="20" spans="1:24" x14ac:dyDescent="0.35">
      <c r="A20" s="3">
        <v>24</v>
      </c>
      <c r="B20" s="2" t="s">
        <v>420</v>
      </c>
      <c r="C20" s="2" t="s">
        <v>421</v>
      </c>
      <c r="D20" s="19">
        <f t="shared" si="0"/>
        <v>180</v>
      </c>
      <c r="E20" s="21">
        <v>0</v>
      </c>
      <c r="F20" s="17">
        <v>92</v>
      </c>
      <c r="G20" s="17">
        <v>88</v>
      </c>
      <c r="H20" s="18">
        <v>0</v>
      </c>
      <c r="I20" s="18">
        <v>0</v>
      </c>
      <c r="J20" s="18">
        <v>0</v>
      </c>
      <c r="K20" s="2"/>
      <c r="L20" s="18">
        <f t="shared" si="1"/>
        <v>0</v>
      </c>
      <c r="M20" s="18">
        <f t="shared" si="2"/>
        <v>0</v>
      </c>
      <c r="N20" s="18">
        <f t="shared" si="3"/>
        <v>0</v>
      </c>
      <c r="T20" s="7"/>
      <c r="W20" s="4"/>
      <c r="X20" s="4"/>
    </row>
    <row r="21" spans="1:24" x14ac:dyDescent="0.35">
      <c r="A21" s="3">
        <v>26</v>
      </c>
      <c r="B21" s="2" t="s">
        <v>610</v>
      </c>
      <c r="C21" s="2" t="s">
        <v>611</v>
      </c>
      <c r="D21" s="19">
        <f t="shared" si="0"/>
        <v>177</v>
      </c>
      <c r="E21" s="21">
        <v>0</v>
      </c>
      <c r="F21" s="17">
        <v>87</v>
      </c>
      <c r="G21" s="17">
        <v>90</v>
      </c>
      <c r="H21" s="18">
        <v>0</v>
      </c>
      <c r="I21" s="18">
        <v>0</v>
      </c>
      <c r="J21" s="18">
        <v>0</v>
      </c>
      <c r="K21" s="2"/>
      <c r="L21" s="18">
        <f t="shared" si="1"/>
        <v>0</v>
      </c>
      <c r="M21" s="18">
        <f t="shared" si="2"/>
        <v>0</v>
      </c>
      <c r="N21" s="18">
        <f t="shared" si="3"/>
        <v>0</v>
      </c>
      <c r="T21" s="7"/>
      <c r="W21" s="4"/>
      <c r="X21" s="4"/>
    </row>
    <row r="22" spans="1:24" x14ac:dyDescent="0.35">
      <c r="A22" s="3">
        <v>27</v>
      </c>
      <c r="B22" s="2" t="s">
        <v>248</v>
      </c>
      <c r="C22" s="2" t="s">
        <v>247</v>
      </c>
      <c r="D22" s="19">
        <f t="shared" si="0"/>
        <v>175</v>
      </c>
      <c r="E22" s="17">
        <v>94</v>
      </c>
      <c r="F22" s="21">
        <v>0</v>
      </c>
      <c r="G22" s="21">
        <v>0</v>
      </c>
      <c r="H22" s="18">
        <v>0</v>
      </c>
      <c r="I22" s="18">
        <v>0</v>
      </c>
      <c r="J22" s="17">
        <v>81</v>
      </c>
      <c r="K22" s="2"/>
      <c r="L22" s="18">
        <f t="shared" si="1"/>
        <v>0</v>
      </c>
      <c r="M22" s="18">
        <f t="shared" si="2"/>
        <v>0</v>
      </c>
      <c r="N22" s="18">
        <f t="shared" si="3"/>
        <v>0</v>
      </c>
      <c r="T22" s="7"/>
      <c r="W22" s="4"/>
      <c r="X22" s="4"/>
    </row>
    <row r="23" spans="1:24" x14ac:dyDescent="0.35">
      <c r="A23" s="3">
        <v>28</v>
      </c>
      <c r="B23" s="2" t="s">
        <v>335</v>
      </c>
      <c r="C23" s="2" t="s">
        <v>336</v>
      </c>
      <c r="D23" s="19">
        <f t="shared" si="0"/>
        <v>175</v>
      </c>
      <c r="E23" s="21">
        <v>0</v>
      </c>
      <c r="F23" s="17">
        <v>88</v>
      </c>
      <c r="G23" s="17">
        <v>87</v>
      </c>
      <c r="H23" s="18">
        <v>0</v>
      </c>
      <c r="I23" s="18">
        <v>0</v>
      </c>
      <c r="J23" s="18">
        <v>0</v>
      </c>
      <c r="K23" s="2"/>
      <c r="L23" s="18">
        <f t="shared" si="1"/>
        <v>0</v>
      </c>
      <c r="M23" s="18">
        <f t="shared" si="2"/>
        <v>0</v>
      </c>
      <c r="N23" s="18">
        <f t="shared" si="3"/>
        <v>0</v>
      </c>
      <c r="T23" s="7"/>
      <c r="W23" s="4"/>
      <c r="X23" s="4"/>
    </row>
    <row r="24" spans="1:24" x14ac:dyDescent="0.35">
      <c r="A24" s="3">
        <v>29</v>
      </c>
      <c r="B24" s="2" t="s">
        <v>608</v>
      </c>
      <c r="C24" s="2" t="s">
        <v>609</v>
      </c>
      <c r="D24" s="19">
        <f t="shared" si="0"/>
        <v>172</v>
      </c>
      <c r="E24" s="21">
        <v>0</v>
      </c>
      <c r="F24" s="17">
        <v>89</v>
      </c>
      <c r="G24" s="18">
        <v>0</v>
      </c>
      <c r="H24" s="18">
        <v>0</v>
      </c>
      <c r="I24" s="17">
        <v>83</v>
      </c>
      <c r="J24" s="18">
        <v>0</v>
      </c>
      <c r="K24" s="2"/>
      <c r="L24" s="18">
        <f t="shared" si="1"/>
        <v>0</v>
      </c>
      <c r="M24" s="18">
        <f t="shared" si="2"/>
        <v>0</v>
      </c>
      <c r="N24" s="18">
        <f t="shared" si="3"/>
        <v>0</v>
      </c>
      <c r="T24" s="7"/>
      <c r="W24" s="4"/>
      <c r="X24" s="4"/>
    </row>
    <row r="25" spans="1:24" x14ac:dyDescent="0.35">
      <c r="A25" s="3">
        <v>31</v>
      </c>
      <c r="B25" s="2" t="s">
        <v>664</v>
      </c>
      <c r="C25" s="2" t="s">
        <v>665</v>
      </c>
      <c r="D25" s="19">
        <f t="shared" si="0"/>
        <v>169</v>
      </c>
      <c r="E25" s="21">
        <v>0</v>
      </c>
      <c r="F25" s="21">
        <v>0</v>
      </c>
      <c r="G25" s="18">
        <v>0</v>
      </c>
      <c r="H25" s="17">
        <v>82</v>
      </c>
      <c r="I25" s="18">
        <v>0</v>
      </c>
      <c r="J25" s="17">
        <v>87</v>
      </c>
      <c r="K25" s="2"/>
      <c r="L25" s="18">
        <f t="shared" si="1"/>
        <v>0</v>
      </c>
      <c r="M25" s="18">
        <f t="shared" si="2"/>
        <v>0</v>
      </c>
      <c r="N25" s="18">
        <f t="shared" si="3"/>
        <v>0</v>
      </c>
      <c r="T25" s="7"/>
      <c r="W25" s="4"/>
      <c r="X25" s="4"/>
    </row>
    <row r="26" spans="1:24" x14ac:dyDescent="0.35">
      <c r="A26" s="3">
        <v>32</v>
      </c>
      <c r="B26" s="2" t="s">
        <v>8</v>
      </c>
      <c r="C26" s="2" t="s">
        <v>426</v>
      </c>
      <c r="D26" s="19">
        <f t="shared" si="0"/>
        <v>166</v>
      </c>
      <c r="E26" s="21">
        <v>0</v>
      </c>
      <c r="F26" s="17">
        <v>96</v>
      </c>
      <c r="G26" s="17">
        <v>70</v>
      </c>
      <c r="H26" s="18">
        <v>0</v>
      </c>
      <c r="I26" s="18">
        <v>0</v>
      </c>
      <c r="J26" s="18">
        <v>0</v>
      </c>
      <c r="K26" s="2"/>
      <c r="L26" s="18">
        <f t="shared" si="1"/>
        <v>0</v>
      </c>
      <c r="M26" s="18">
        <f t="shared" si="2"/>
        <v>0</v>
      </c>
      <c r="N26" s="18">
        <f t="shared" si="3"/>
        <v>0</v>
      </c>
      <c r="T26" s="7"/>
      <c r="W26" s="4"/>
      <c r="X26" s="4"/>
    </row>
    <row r="27" spans="1:24" x14ac:dyDescent="0.35">
      <c r="A27" s="3">
        <v>33</v>
      </c>
      <c r="B27" s="2" t="s">
        <v>667</v>
      </c>
      <c r="C27" s="2" t="s">
        <v>191</v>
      </c>
      <c r="D27" s="19">
        <f t="shared" si="0"/>
        <v>165</v>
      </c>
      <c r="E27" s="21">
        <v>0</v>
      </c>
      <c r="F27" s="21">
        <v>0</v>
      </c>
      <c r="G27" s="18">
        <v>0</v>
      </c>
      <c r="H27" s="17">
        <v>80</v>
      </c>
      <c r="I27" s="18">
        <v>0</v>
      </c>
      <c r="J27" s="17">
        <v>85</v>
      </c>
      <c r="K27" s="2"/>
      <c r="L27" s="18">
        <f t="shared" si="1"/>
        <v>0</v>
      </c>
      <c r="M27" s="18">
        <f t="shared" si="2"/>
        <v>0</v>
      </c>
      <c r="N27" s="18">
        <f t="shared" si="3"/>
        <v>0</v>
      </c>
      <c r="T27" s="7"/>
      <c r="W27" s="4"/>
      <c r="X27" s="4"/>
    </row>
    <row r="28" spans="1:24" x14ac:dyDescent="0.35">
      <c r="A28" s="3">
        <v>37</v>
      </c>
      <c r="B28" s="2" t="s">
        <v>663</v>
      </c>
      <c r="C28" s="2" t="s">
        <v>355</v>
      </c>
      <c r="D28" s="19">
        <f t="shared" si="0"/>
        <v>165</v>
      </c>
      <c r="E28" s="21">
        <v>0</v>
      </c>
      <c r="F28" s="21">
        <v>0</v>
      </c>
      <c r="G28" s="18">
        <v>0</v>
      </c>
      <c r="H28" s="17">
        <v>83</v>
      </c>
      <c r="I28" s="18">
        <v>0</v>
      </c>
      <c r="J28" s="17">
        <v>82</v>
      </c>
      <c r="K28" s="2"/>
      <c r="L28" s="18">
        <f t="shared" si="1"/>
        <v>0</v>
      </c>
      <c r="M28" s="18">
        <f t="shared" si="2"/>
        <v>0</v>
      </c>
      <c r="N28" s="18">
        <f t="shared" si="3"/>
        <v>0</v>
      </c>
      <c r="T28" s="7"/>
      <c r="W28" s="4"/>
      <c r="X28" s="4"/>
    </row>
    <row r="29" spans="1:24" x14ac:dyDescent="0.35">
      <c r="A29" s="3">
        <v>38</v>
      </c>
      <c r="B29" s="2" t="s">
        <v>89</v>
      </c>
      <c r="C29" s="2" t="s">
        <v>612</v>
      </c>
      <c r="D29" s="19">
        <f t="shared" si="0"/>
        <v>164</v>
      </c>
      <c r="E29" s="21">
        <v>0</v>
      </c>
      <c r="F29" s="17">
        <v>83</v>
      </c>
      <c r="G29" s="18">
        <v>0</v>
      </c>
      <c r="H29" s="18">
        <v>0</v>
      </c>
      <c r="I29" s="17">
        <v>81</v>
      </c>
      <c r="J29" s="18">
        <v>0</v>
      </c>
      <c r="K29" s="2"/>
      <c r="L29" s="18">
        <f t="shared" si="1"/>
        <v>0</v>
      </c>
      <c r="M29" s="18">
        <f t="shared" si="2"/>
        <v>0</v>
      </c>
      <c r="N29" s="18">
        <f t="shared" si="3"/>
        <v>0</v>
      </c>
      <c r="T29" s="7"/>
      <c r="W29" s="4"/>
      <c r="X29" s="4"/>
    </row>
    <row r="30" spans="1:24" x14ac:dyDescent="0.35">
      <c r="A30" s="3">
        <v>39</v>
      </c>
      <c r="B30" s="2" t="s">
        <v>12</v>
      </c>
      <c r="C30" s="2" t="s">
        <v>67</v>
      </c>
      <c r="D30" s="19">
        <f t="shared" si="0"/>
        <v>161</v>
      </c>
      <c r="E30" s="21">
        <v>83</v>
      </c>
      <c r="F30" s="21">
        <v>0</v>
      </c>
      <c r="G30" s="18">
        <v>0</v>
      </c>
      <c r="H30" s="18">
        <v>0</v>
      </c>
      <c r="I30" s="18">
        <v>0</v>
      </c>
      <c r="J30" s="17">
        <v>78</v>
      </c>
      <c r="K30" s="2"/>
      <c r="L30" s="18">
        <f t="shared" si="1"/>
        <v>0</v>
      </c>
      <c r="M30" s="18">
        <f t="shared" si="2"/>
        <v>0</v>
      </c>
      <c r="N30" s="18">
        <f t="shared" si="3"/>
        <v>0</v>
      </c>
      <c r="T30" s="7"/>
      <c r="W30" s="4"/>
      <c r="X30" s="4"/>
    </row>
    <row r="31" spans="1:24" x14ac:dyDescent="0.35">
      <c r="A31" s="3">
        <v>40</v>
      </c>
      <c r="B31" s="2" t="s">
        <v>613</v>
      </c>
      <c r="C31" s="2" t="s">
        <v>614</v>
      </c>
      <c r="D31" s="19">
        <f t="shared" si="0"/>
        <v>161</v>
      </c>
      <c r="E31" s="21">
        <v>0</v>
      </c>
      <c r="F31" s="17">
        <v>81</v>
      </c>
      <c r="G31" s="17">
        <v>80</v>
      </c>
      <c r="H31" s="18">
        <v>0</v>
      </c>
      <c r="I31" s="18">
        <v>0</v>
      </c>
      <c r="J31" s="18">
        <v>0</v>
      </c>
      <c r="K31" s="2"/>
      <c r="L31" s="18">
        <f t="shared" si="1"/>
        <v>0</v>
      </c>
      <c r="M31" s="18">
        <f t="shared" si="2"/>
        <v>0</v>
      </c>
      <c r="N31" s="18">
        <f t="shared" si="3"/>
        <v>0</v>
      </c>
      <c r="T31" s="7"/>
      <c r="W31" s="4"/>
      <c r="X31" s="4"/>
    </row>
    <row r="32" spans="1:24" x14ac:dyDescent="0.35">
      <c r="A32" s="3">
        <v>41</v>
      </c>
      <c r="B32" s="2" t="s">
        <v>130</v>
      </c>
      <c r="C32" s="2" t="s">
        <v>616</v>
      </c>
      <c r="D32" s="19">
        <f t="shared" si="0"/>
        <v>148</v>
      </c>
      <c r="E32" s="21">
        <v>0</v>
      </c>
      <c r="F32" s="17">
        <v>73</v>
      </c>
      <c r="G32" s="17">
        <v>75</v>
      </c>
      <c r="H32" s="18">
        <v>0</v>
      </c>
      <c r="I32" s="18">
        <v>0</v>
      </c>
      <c r="J32" s="18">
        <v>0</v>
      </c>
      <c r="K32" s="2"/>
      <c r="L32" s="18">
        <f t="shared" si="1"/>
        <v>0</v>
      </c>
      <c r="M32" s="18">
        <f t="shared" si="2"/>
        <v>0</v>
      </c>
      <c r="N32" s="18">
        <f t="shared" si="3"/>
        <v>0</v>
      </c>
      <c r="T32" s="7"/>
      <c r="W32" s="4"/>
      <c r="X32" s="4"/>
    </row>
    <row r="33" spans="1:24" x14ac:dyDescent="0.35">
      <c r="A33" s="3">
        <v>42</v>
      </c>
      <c r="B33" s="2" t="s">
        <v>185</v>
      </c>
      <c r="C33" s="2" t="s">
        <v>522</v>
      </c>
      <c r="D33" s="19">
        <f t="shared" si="0"/>
        <v>144</v>
      </c>
      <c r="E33" s="21">
        <v>0</v>
      </c>
      <c r="F33" s="17">
        <v>69</v>
      </c>
      <c r="G33" s="18">
        <v>0</v>
      </c>
      <c r="H33" s="18">
        <v>0</v>
      </c>
      <c r="I33" s="17">
        <v>75</v>
      </c>
      <c r="J33" s="18">
        <v>0</v>
      </c>
      <c r="K33" s="2"/>
      <c r="L33" s="18">
        <f t="shared" si="1"/>
        <v>0</v>
      </c>
      <c r="M33" s="18">
        <f t="shared" si="2"/>
        <v>0</v>
      </c>
      <c r="N33" s="18">
        <f t="shared" si="3"/>
        <v>0</v>
      </c>
      <c r="T33" s="7"/>
      <c r="W33" s="4"/>
      <c r="X33" s="4"/>
    </row>
    <row r="34" spans="1:24" x14ac:dyDescent="0.35">
      <c r="A34" s="3">
        <v>43</v>
      </c>
      <c r="B34" s="2" t="s">
        <v>191</v>
      </c>
      <c r="C34" s="2" t="s">
        <v>226</v>
      </c>
      <c r="D34" s="19">
        <f t="shared" si="0"/>
        <v>140</v>
      </c>
      <c r="E34" s="21">
        <v>0</v>
      </c>
      <c r="F34" s="18">
        <v>0</v>
      </c>
      <c r="G34" s="18">
        <v>0</v>
      </c>
      <c r="H34" s="18">
        <v>0</v>
      </c>
      <c r="I34" s="17">
        <v>72</v>
      </c>
      <c r="J34" s="17">
        <v>68</v>
      </c>
      <c r="K34" s="2"/>
      <c r="L34" s="18">
        <f t="shared" si="1"/>
        <v>0</v>
      </c>
      <c r="M34" s="18">
        <f t="shared" si="2"/>
        <v>0</v>
      </c>
      <c r="N34" s="18">
        <f t="shared" si="3"/>
        <v>0</v>
      </c>
      <c r="T34" s="7"/>
      <c r="W34" s="4"/>
      <c r="X34" s="4"/>
    </row>
    <row r="35" spans="1:24" x14ac:dyDescent="0.35">
      <c r="A35" s="3">
        <v>45</v>
      </c>
      <c r="B35" s="2" t="s">
        <v>184</v>
      </c>
      <c r="C35" s="2" t="s">
        <v>674</v>
      </c>
      <c r="D35" s="19">
        <f t="shared" si="0"/>
        <v>135</v>
      </c>
      <c r="E35" s="21">
        <v>0</v>
      </c>
      <c r="F35" s="18">
        <v>0</v>
      </c>
      <c r="G35" s="18">
        <v>0</v>
      </c>
      <c r="H35" s="17">
        <v>64</v>
      </c>
      <c r="I35" s="18">
        <v>0</v>
      </c>
      <c r="J35" s="17">
        <v>71</v>
      </c>
      <c r="K35" s="2"/>
      <c r="L35" s="18">
        <f t="shared" si="1"/>
        <v>0</v>
      </c>
      <c r="M35" s="18">
        <f t="shared" si="2"/>
        <v>0</v>
      </c>
      <c r="N35" s="18">
        <f t="shared" si="3"/>
        <v>0</v>
      </c>
      <c r="T35" s="7"/>
      <c r="W35" s="4"/>
      <c r="X35" s="4"/>
    </row>
    <row r="36" spans="1:24" x14ac:dyDescent="0.35">
      <c r="A36" s="3">
        <v>49</v>
      </c>
      <c r="B36" s="2" t="s">
        <v>187</v>
      </c>
      <c r="C36" s="2" t="s">
        <v>0</v>
      </c>
      <c r="D36" s="19">
        <f t="shared" si="0"/>
        <v>125</v>
      </c>
      <c r="E36" s="21">
        <v>0</v>
      </c>
      <c r="F36" s="18">
        <v>0</v>
      </c>
      <c r="G36" s="18">
        <v>0</v>
      </c>
      <c r="H36" s="17">
        <v>62</v>
      </c>
      <c r="I36" s="18">
        <v>0</v>
      </c>
      <c r="J36" s="17">
        <v>63</v>
      </c>
      <c r="K36" s="2"/>
      <c r="L36" s="18">
        <f t="shared" si="1"/>
        <v>0</v>
      </c>
      <c r="M36" s="18">
        <f t="shared" si="2"/>
        <v>0</v>
      </c>
      <c r="N36" s="18">
        <f t="shared" si="3"/>
        <v>0</v>
      </c>
      <c r="T36" s="7"/>
      <c r="W36" s="4"/>
      <c r="X36" s="4"/>
    </row>
    <row r="37" spans="1:24" x14ac:dyDescent="0.35">
      <c r="A37" s="3">
        <v>51</v>
      </c>
      <c r="B37" s="2" t="s">
        <v>248</v>
      </c>
      <c r="C37" s="2" t="s">
        <v>214</v>
      </c>
      <c r="D37" s="19">
        <f t="shared" si="0"/>
        <v>123</v>
      </c>
      <c r="E37" s="21">
        <v>0</v>
      </c>
      <c r="F37" s="18">
        <v>0</v>
      </c>
      <c r="G37" s="18">
        <v>0</v>
      </c>
      <c r="H37" s="17">
        <v>61</v>
      </c>
      <c r="I37" s="18">
        <v>0</v>
      </c>
      <c r="J37" s="17">
        <v>62</v>
      </c>
      <c r="K37" s="2"/>
      <c r="L37" s="18">
        <f t="shared" si="1"/>
        <v>0</v>
      </c>
      <c r="M37" s="18">
        <f t="shared" si="2"/>
        <v>0</v>
      </c>
      <c r="N37" s="18">
        <f t="shared" si="3"/>
        <v>0</v>
      </c>
      <c r="T37" s="7"/>
      <c r="W37" s="4"/>
      <c r="X37" s="4"/>
    </row>
    <row r="38" spans="1:24" x14ac:dyDescent="0.35">
      <c r="A38" s="2"/>
      <c r="B38" s="2"/>
      <c r="C38" s="2"/>
      <c r="D38" s="2"/>
      <c r="E38" s="2"/>
      <c r="F38" s="2"/>
      <c r="G38" s="1"/>
      <c r="H38" s="2"/>
      <c r="I38" s="2"/>
      <c r="J38" s="2"/>
      <c r="K38" s="2"/>
      <c r="L38" s="2"/>
      <c r="M38" s="2"/>
      <c r="N38" s="2"/>
    </row>
    <row r="108" spans="6:6" x14ac:dyDescent="0.35">
      <c r="F108" s="4"/>
    </row>
    <row r="212" spans="1:24" x14ac:dyDescent="0.35">
      <c r="A212" s="7"/>
      <c r="E212" s="4"/>
      <c r="F212" s="4"/>
      <c r="I212" s="7"/>
      <c r="K212" s="4"/>
      <c r="L212" s="4"/>
      <c r="T212" s="7"/>
      <c r="W212" s="4"/>
      <c r="X212" s="4"/>
    </row>
    <row r="213" spans="1:24" x14ac:dyDescent="0.35">
      <c r="A213" s="7"/>
      <c r="E213" s="4"/>
      <c r="F213" s="4"/>
      <c r="I213" s="7"/>
      <c r="K213" s="4"/>
      <c r="L213" s="4"/>
      <c r="T213" s="7"/>
      <c r="W213" s="4"/>
      <c r="X213" s="4"/>
    </row>
    <row r="214" spans="1:24" x14ac:dyDescent="0.35">
      <c r="A214" s="7"/>
      <c r="E214" s="4"/>
      <c r="F214" s="4"/>
      <c r="I214" s="7"/>
      <c r="K214" s="4"/>
      <c r="L214" s="4"/>
      <c r="T214" s="7"/>
      <c r="W214" s="4"/>
      <c r="X214" s="4"/>
    </row>
    <row r="215" spans="1:24" x14ac:dyDescent="0.35">
      <c r="A215" s="7"/>
      <c r="E215" s="4"/>
      <c r="F215" s="4"/>
      <c r="I215" s="7"/>
      <c r="K215" s="4"/>
      <c r="L215" s="4"/>
    </row>
  </sheetData>
  <sortState xmlns:xlrd2="http://schemas.microsoft.com/office/spreadsheetml/2017/richdata2" ref="B2:N38">
    <sortCondition descending="1" ref="D2:D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911B-1980-4B75-930D-6F849A56E329}">
  <dimension ref="A1:J73"/>
  <sheetViews>
    <sheetView zoomScale="110" zoomScaleNormal="110" workbookViewId="0">
      <selection activeCell="O15" sqref="O15"/>
    </sheetView>
  </sheetViews>
  <sheetFormatPr defaultRowHeight="14.5" x14ac:dyDescent="0.35"/>
  <cols>
    <col min="1" max="1" width="3.453125" customWidth="1"/>
    <col min="2" max="2" width="11.26953125" customWidth="1"/>
    <col min="3" max="3" width="12.7265625" customWidth="1"/>
    <col min="4" max="4" width="11.26953125" customWidth="1"/>
    <col min="5" max="5" width="10.7265625" customWidth="1"/>
    <col min="7" max="7" width="6.54296875" customWidth="1"/>
    <col min="8" max="8" width="6.81640625" customWidth="1"/>
  </cols>
  <sheetData>
    <row r="1" spans="1:10" x14ac:dyDescent="0.35">
      <c r="A1" s="6"/>
      <c r="B1" s="10" t="s">
        <v>256</v>
      </c>
      <c r="C1" s="8"/>
      <c r="D1" s="5" t="s">
        <v>649</v>
      </c>
      <c r="E1" s="5" t="s">
        <v>648</v>
      </c>
      <c r="F1" s="5" t="s">
        <v>259</v>
      </c>
      <c r="G1" s="5" t="s">
        <v>326</v>
      </c>
      <c r="H1" s="5" t="s">
        <v>651</v>
      </c>
      <c r="I1" s="5" t="s">
        <v>405</v>
      </c>
      <c r="J1" s="5" t="s">
        <v>406</v>
      </c>
    </row>
    <row r="2" spans="1:10" x14ac:dyDescent="0.35">
      <c r="A2" s="3">
        <v>1</v>
      </c>
      <c r="B2" s="2" t="s">
        <v>187</v>
      </c>
      <c r="C2" s="2" t="s">
        <v>338</v>
      </c>
      <c r="D2" s="19">
        <f t="shared" ref="D2:D33" si="0">(SUM(E2:H2)-SMALL(E2:H2,1))</f>
        <v>197</v>
      </c>
      <c r="E2" s="18">
        <v>96</v>
      </c>
      <c r="F2" s="17">
        <v>97</v>
      </c>
      <c r="G2" s="17">
        <v>100</v>
      </c>
      <c r="H2" s="2"/>
      <c r="I2" s="18">
        <f t="shared" ref="I2:I33" si="1">MIN(E2:H2)</f>
        <v>96</v>
      </c>
      <c r="J2" s="18">
        <f t="shared" ref="J2:J33" si="2">SMALL(E2:H2,2)</f>
        <v>97</v>
      </c>
    </row>
    <row r="3" spans="1:10" x14ac:dyDescent="0.35">
      <c r="A3" s="3">
        <v>2</v>
      </c>
      <c r="B3" s="2" t="s">
        <v>475</v>
      </c>
      <c r="C3" s="2" t="s">
        <v>623</v>
      </c>
      <c r="D3" s="19">
        <f t="shared" si="0"/>
        <v>194</v>
      </c>
      <c r="E3" s="17">
        <v>96</v>
      </c>
      <c r="F3" s="17">
        <v>98</v>
      </c>
      <c r="G3" s="18">
        <v>95</v>
      </c>
      <c r="H3" s="2"/>
      <c r="I3" s="18">
        <f t="shared" si="1"/>
        <v>95</v>
      </c>
      <c r="J3" s="18">
        <f t="shared" si="2"/>
        <v>96</v>
      </c>
    </row>
    <row r="4" spans="1:10" x14ac:dyDescent="0.35">
      <c r="A4" s="3">
        <v>3</v>
      </c>
      <c r="B4" s="2" t="s">
        <v>201</v>
      </c>
      <c r="C4" s="2" t="s">
        <v>217</v>
      </c>
      <c r="D4" s="19">
        <f t="shared" si="0"/>
        <v>188</v>
      </c>
      <c r="E4" s="17">
        <v>97</v>
      </c>
      <c r="F4" s="18">
        <v>0</v>
      </c>
      <c r="G4" s="17">
        <v>91</v>
      </c>
      <c r="H4" s="2"/>
      <c r="I4" s="18">
        <f t="shared" si="1"/>
        <v>0</v>
      </c>
      <c r="J4" s="18">
        <f t="shared" si="2"/>
        <v>91</v>
      </c>
    </row>
    <row r="5" spans="1:10" x14ac:dyDescent="0.35">
      <c r="A5" s="3">
        <v>4</v>
      </c>
      <c r="B5" s="2" t="s">
        <v>617</v>
      </c>
      <c r="C5" s="2" t="s">
        <v>382</v>
      </c>
      <c r="D5" s="19">
        <f t="shared" si="0"/>
        <v>185</v>
      </c>
      <c r="E5" s="18">
        <v>0</v>
      </c>
      <c r="F5" s="17">
        <v>92</v>
      </c>
      <c r="G5" s="17">
        <v>93</v>
      </c>
      <c r="H5" s="2"/>
      <c r="I5" s="18">
        <f t="shared" si="1"/>
        <v>0</v>
      </c>
      <c r="J5" s="18">
        <f t="shared" si="2"/>
        <v>92</v>
      </c>
    </row>
    <row r="6" spans="1:10" x14ac:dyDescent="0.35">
      <c r="A6" s="3">
        <v>5</v>
      </c>
      <c r="B6" s="2" t="s">
        <v>203</v>
      </c>
      <c r="C6" s="2" t="s">
        <v>379</v>
      </c>
      <c r="D6" s="19">
        <f t="shared" si="0"/>
        <v>182</v>
      </c>
      <c r="E6" s="18">
        <v>0</v>
      </c>
      <c r="F6" s="17">
        <v>95</v>
      </c>
      <c r="G6" s="17">
        <v>87</v>
      </c>
      <c r="H6" s="2"/>
      <c r="I6" s="18">
        <f t="shared" si="1"/>
        <v>0</v>
      </c>
      <c r="J6" s="18">
        <f t="shared" si="2"/>
        <v>87</v>
      </c>
    </row>
    <row r="7" spans="1:10" x14ac:dyDescent="0.35">
      <c r="A7" s="3">
        <v>6</v>
      </c>
      <c r="B7" s="2" t="s">
        <v>377</v>
      </c>
      <c r="C7" s="2" t="s">
        <v>378</v>
      </c>
      <c r="D7" s="19">
        <f t="shared" si="0"/>
        <v>182</v>
      </c>
      <c r="E7" s="18">
        <v>0</v>
      </c>
      <c r="F7" s="17">
        <v>94</v>
      </c>
      <c r="G7" s="17">
        <v>88</v>
      </c>
      <c r="H7" s="2"/>
      <c r="I7" s="18">
        <f t="shared" si="1"/>
        <v>0</v>
      </c>
      <c r="J7" s="18">
        <f t="shared" si="2"/>
        <v>88</v>
      </c>
    </row>
    <row r="8" spans="1:10" x14ac:dyDescent="0.35">
      <c r="A8" s="3">
        <v>7</v>
      </c>
      <c r="B8" s="2" t="s">
        <v>613</v>
      </c>
      <c r="C8" s="2" t="s">
        <v>614</v>
      </c>
      <c r="D8" s="19">
        <f t="shared" si="0"/>
        <v>178</v>
      </c>
      <c r="E8" s="17">
        <v>90</v>
      </c>
      <c r="F8" s="17">
        <v>88</v>
      </c>
      <c r="G8" s="18">
        <v>0</v>
      </c>
      <c r="H8" s="2"/>
      <c r="I8" s="18">
        <f t="shared" si="1"/>
        <v>0</v>
      </c>
      <c r="J8" s="18">
        <f t="shared" si="2"/>
        <v>88</v>
      </c>
    </row>
    <row r="9" spans="1:10" x14ac:dyDescent="0.35">
      <c r="A9" s="3">
        <v>8</v>
      </c>
      <c r="B9" s="2" t="s">
        <v>463</v>
      </c>
      <c r="C9" s="2" t="s">
        <v>309</v>
      </c>
      <c r="D9" s="19">
        <f t="shared" si="0"/>
        <v>178</v>
      </c>
      <c r="E9" s="17">
        <v>93</v>
      </c>
      <c r="F9" s="17">
        <v>85</v>
      </c>
      <c r="G9" s="18">
        <v>0</v>
      </c>
      <c r="H9" s="2"/>
      <c r="I9" s="18">
        <f t="shared" si="1"/>
        <v>0</v>
      </c>
      <c r="J9" s="18">
        <f t="shared" si="2"/>
        <v>85</v>
      </c>
    </row>
    <row r="10" spans="1:10" x14ac:dyDescent="0.35">
      <c r="A10" s="3">
        <v>9</v>
      </c>
      <c r="B10" s="2" t="s">
        <v>610</v>
      </c>
      <c r="C10" s="2" t="s">
        <v>611</v>
      </c>
      <c r="D10" s="19">
        <f t="shared" si="0"/>
        <v>178</v>
      </c>
      <c r="E10" s="17">
        <v>91</v>
      </c>
      <c r="F10" s="17">
        <v>87</v>
      </c>
      <c r="G10" s="18">
        <v>0</v>
      </c>
      <c r="H10" s="2"/>
      <c r="I10" s="18">
        <f t="shared" si="1"/>
        <v>0</v>
      </c>
      <c r="J10" s="18">
        <f t="shared" si="2"/>
        <v>87</v>
      </c>
    </row>
    <row r="11" spans="1:10" x14ac:dyDescent="0.35">
      <c r="A11" s="3">
        <v>10</v>
      </c>
      <c r="B11" s="2" t="s">
        <v>185</v>
      </c>
      <c r="C11" s="2" t="s">
        <v>386</v>
      </c>
      <c r="D11" s="19">
        <f t="shared" si="0"/>
        <v>177</v>
      </c>
      <c r="E11" s="18">
        <v>0</v>
      </c>
      <c r="F11" s="17">
        <v>93</v>
      </c>
      <c r="G11" s="17">
        <v>84</v>
      </c>
      <c r="H11" s="2"/>
      <c r="I11" s="18">
        <f t="shared" si="1"/>
        <v>0</v>
      </c>
      <c r="J11" s="18">
        <f t="shared" si="2"/>
        <v>84</v>
      </c>
    </row>
    <row r="12" spans="1:10" x14ac:dyDescent="0.35">
      <c r="A12" s="3">
        <v>11</v>
      </c>
      <c r="B12" s="2" t="s">
        <v>317</v>
      </c>
      <c r="C12" s="2" t="s">
        <v>523</v>
      </c>
      <c r="D12" s="19">
        <f t="shared" si="0"/>
        <v>171</v>
      </c>
      <c r="E12" s="18">
        <v>0</v>
      </c>
      <c r="F12" s="17">
        <v>90</v>
      </c>
      <c r="G12" s="17">
        <v>81</v>
      </c>
      <c r="H12" s="2"/>
      <c r="I12" s="18">
        <f t="shared" si="1"/>
        <v>0</v>
      </c>
      <c r="J12" s="18">
        <f t="shared" si="2"/>
        <v>81</v>
      </c>
    </row>
    <row r="13" spans="1:10" x14ac:dyDescent="0.35">
      <c r="A13" s="3">
        <v>12</v>
      </c>
      <c r="B13" s="2" t="s">
        <v>375</v>
      </c>
      <c r="C13" s="2" t="s">
        <v>383</v>
      </c>
      <c r="D13" s="19">
        <f t="shared" si="0"/>
        <v>165</v>
      </c>
      <c r="E13" s="17">
        <v>85</v>
      </c>
      <c r="F13" s="17">
        <v>80</v>
      </c>
      <c r="G13" s="18">
        <v>0</v>
      </c>
      <c r="H13" s="2"/>
      <c r="I13" s="18">
        <f t="shared" si="1"/>
        <v>0</v>
      </c>
      <c r="J13" s="18">
        <f t="shared" si="2"/>
        <v>80</v>
      </c>
    </row>
    <row r="14" spans="1:10" x14ac:dyDescent="0.35">
      <c r="A14" s="3">
        <v>13</v>
      </c>
      <c r="B14" s="2" t="s">
        <v>130</v>
      </c>
      <c r="C14" s="2" t="s">
        <v>309</v>
      </c>
      <c r="D14" s="19">
        <f t="shared" si="0"/>
        <v>162</v>
      </c>
      <c r="E14" s="17">
        <v>77</v>
      </c>
      <c r="F14" s="17">
        <v>85</v>
      </c>
      <c r="G14" s="18">
        <v>0</v>
      </c>
      <c r="H14" s="2"/>
      <c r="I14" s="18">
        <f t="shared" si="1"/>
        <v>0</v>
      </c>
      <c r="J14" s="18">
        <f t="shared" si="2"/>
        <v>77</v>
      </c>
    </row>
    <row r="15" spans="1:10" x14ac:dyDescent="0.35">
      <c r="A15" s="3">
        <v>14</v>
      </c>
      <c r="B15" s="2" t="s">
        <v>142</v>
      </c>
      <c r="C15" s="2" t="s">
        <v>631</v>
      </c>
      <c r="D15" s="19">
        <f t="shared" si="0"/>
        <v>158</v>
      </c>
      <c r="E15" s="17">
        <v>80</v>
      </c>
      <c r="F15" s="17">
        <v>78</v>
      </c>
      <c r="G15" s="18">
        <v>0</v>
      </c>
      <c r="H15" s="2"/>
      <c r="I15" s="18">
        <f t="shared" si="1"/>
        <v>0</v>
      </c>
      <c r="J15" s="18">
        <f t="shared" si="2"/>
        <v>78</v>
      </c>
    </row>
    <row r="16" spans="1:10" x14ac:dyDescent="0.35">
      <c r="A16" s="3">
        <v>15</v>
      </c>
      <c r="B16" s="2" t="s">
        <v>627</v>
      </c>
      <c r="C16" s="2" t="s">
        <v>628</v>
      </c>
      <c r="D16" s="19">
        <f t="shared" si="0"/>
        <v>153</v>
      </c>
      <c r="E16" s="17">
        <v>84</v>
      </c>
      <c r="F16" s="21">
        <v>0</v>
      </c>
      <c r="G16" s="17">
        <v>69</v>
      </c>
      <c r="H16" s="2"/>
      <c r="I16" s="18">
        <f t="shared" si="1"/>
        <v>0</v>
      </c>
      <c r="J16" s="18">
        <f t="shared" si="2"/>
        <v>69</v>
      </c>
    </row>
    <row r="17" spans="1:10" x14ac:dyDescent="0.35">
      <c r="A17" s="3">
        <v>16</v>
      </c>
      <c r="B17" s="2" t="s">
        <v>629</v>
      </c>
      <c r="C17" s="2" t="s">
        <v>630</v>
      </c>
      <c r="D17" s="19">
        <f t="shared" si="0"/>
        <v>149</v>
      </c>
      <c r="E17" s="17">
        <v>78</v>
      </c>
      <c r="F17" s="21">
        <v>0</v>
      </c>
      <c r="G17" s="17">
        <v>71</v>
      </c>
      <c r="H17" s="2"/>
      <c r="I17" s="18">
        <f t="shared" si="1"/>
        <v>0</v>
      </c>
      <c r="J17" s="18">
        <f t="shared" si="2"/>
        <v>71</v>
      </c>
    </row>
    <row r="18" spans="1:10" x14ac:dyDescent="0.35">
      <c r="A18" s="3">
        <v>17</v>
      </c>
      <c r="B18" s="2" t="s">
        <v>10</v>
      </c>
      <c r="C18" s="2" t="s">
        <v>482</v>
      </c>
      <c r="D18" s="19">
        <f t="shared" si="0"/>
        <v>100</v>
      </c>
      <c r="E18" s="21">
        <v>0</v>
      </c>
      <c r="F18" s="17">
        <v>100</v>
      </c>
      <c r="G18" s="18">
        <v>0</v>
      </c>
      <c r="H18" s="2"/>
      <c r="I18" s="18">
        <f t="shared" si="1"/>
        <v>0</v>
      </c>
      <c r="J18" s="18">
        <f t="shared" si="2"/>
        <v>0</v>
      </c>
    </row>
    <row r="19" spans="1:10" x14ac:dyDescent="0.35">
      <c r="A19" s="3">
        <v>18</v>
      </c>
      <c r="B19" s="2" t="s">
        <v>89</v>
      </c>
      <c r="C19" s="2" t="s">
        <v>606</v>
      </c>
      <c r="D19" s="19">
        <f t="shared" si="0"/>
        <v>100</v>
      </c>
      <c r="E19" s="17">
        <v>100</v>
      </c>
      <c r="F19" s="21">
        <v>0</v>
      </c>
      <c r="G19" s="18">
        <v>0</v>
      </c>
      <c r="H19" s="2"/>
      <c r="I19" s="18">
        <f t="shared" si="1"/>
        <v>0</v>
      </c>
      <c r="J19" s="18">
        <f t="shared" si="2"/>
        <v>0</v>
      </c>
    </row>
    <row r="20" spans="1:10" x14ac:dyDescent="0.35">
      <c r="A20" s="3">
        <v>19</v>
      </c>
      <c r="B20" s="2" t="s">
        <v>22</v>
      </c>
      <c r="C20" s="2" t="s">
        <v>320</v>
      </c>
      <c r="D20" s="19">
        <f t="shared" si="0"/>
        <v>98</v>
      </c>
      <c r="E20" s="21">
        <v>0</v>
      </c>
      <c r="F20" s="18">
        <v>0</v>
      </c>
      <c r="G20" s="17">
        <v>98</v>
      </c>
      <c r="H20" s="2"/>
      <c r="I20" s="18">
        <f t="shared" si="1"/>
        <v>0</v>
      </c>
      <c r="J20" s="18">
        <f t="shared" si="2"/>
        <v>0</v>
      </c>
    </row>
    <row r="21" spans="1:10" x14ac:dyDescent="0.35">
      <c r="A21" s="3">
        <v>20</v>
      </c>
      <c r="B21" s="2" t="s">
        <v>468</v>
      </c>
      <c r="C21" s="2" t="s">
        <v>35</v>
      </c>
      <c r="D21" s="19">
        <f t="shared" si="0"/>
        <v>98</v>
      </c>
      <c r="E21" s="17">
        <v>98</v>
      </c>
      <c r="F21" s="21">
        <v>0</v>
      </c>
      <c r="G21" s="18">
        <v>0</v>
      </c>
      <c r="H21" s="2"/>
      <c r="I21" s="18">
        <f t="shared" si="1"/>
        <v>0</v>
      </c>
      <c r="J21" s="18">
        <f t="shared" si="2"/>
        <v>0</v>
      </c>
    </row>
    <row r="22" spans="1:10" x14ac:dyDescent="0.35">
      <c r="A22" s="3">
        <v>21</v>
      </c>
      <c r="B22" s="2" t="s">
        <v>397</v>
      </c>
      <c r="C22" s="2" t="s">
        <v>605</v>
      </c>
      <c r="D22" s="19">
        <f t="shared" si="0"/>
        <v>98</v>
      </c>
      <c r="E22" s="21">
        <v>0</v>
      </c>
      <c r="F22" s="18">
        <v>0</v>
      </c>
      <c r="G22" s="17">
        <v>98</v>
      </c>
      <c r="H22" s="2"/>
      <c r="I22" s="18">
        <f t="shared" si="1"/>
        <v>0</v>
      </c>
      <c r="J22" s="18">
        <f t="shared" si="2"/>
        <v>0</v>
      </c>
    </row>
    <row r="23" spans="1:10" x14ac:dyDescent="0.35">
      <c r="A23" s="3">
        <v>22</v>
      </c>
      <c r="B23" s="2" t="s">
        <v>89</v>
      </c>
      <c r="C23" s="2" t="s">
        <v>365</v>
      </c>
      <c r="D23" s="19">
        <f t="shared" si="0"/>
        <v>96</v>
      </c>
      <c r="E23" s="21">
        <v>0</v>
      </c>
      <c r="F23" s="17">
        <v>96</v>
      </c>
      <c r="G23" s="18">
        <v>0</v>
      </c>
      <c r="H23" s="2"/>
      <c r="I23" s="18">
        <f t="shared" si="1"/>
        <v>0</v>
      </c>
      <c r="J23" s="18">
        <f t="shared" si="2"/>
        <v>0</v>
      </c>
    </row>
    <row r="24" spans="1:10" x14ac:dyDescent="0.35">
      <c r="A24" s="3">
        <v>23</v>
      </c>
      <c r="B24" s="2" t="s">
        <v>871</v>
      </c>
      <c r="C24" s="2" t="s">
        <v>872</v>
      </c>
      <c r="D24" s="19">
        <f t="shared" si="0"/>
        <v>96</v>
      </c>
      <c r="E24" s="21">
        <v>0</v>
      </c>
      <c r="F24" s="18">
        <v>0</v>
      </c>
      <c r="G24" s="17">
        <v>96</v>
      </c>
      <c r="H24" s="2"/>
      <c r="I24" s="18">
        <f t="shared" si="1"/>
        <v>0</v>
      </c>
      <c r="J24" s="18">
        <f t="shared" si="2"/>
        <v>0</v>
      </c>
    </row>
    <row r="25" spans="1:10" x14ac:dyDescent="0.35">
      <c r="A25" s="3">
        <v>24</v>
      </c>
      <c r="B25" s="2" t="s">
        <v>62</v>
      </c>
      <c r="C25" s="2" t="s">
        <v>436</v>
      </c>
      <c r="D25" s="19">
        <f t="shared" si="0"/>
        <v>94</v>
      </c>
      <c r="E25" s="17">
        <v>94</v>
      </c>
      <c r="F25" s="21">
        <v>0</v>
      </c>
      <c r="G25" s="18">
        <v>0</v>
      </c>
      <c r="H25" s="2"/>
      <c r="I25" s="18">
        <f t="shared" si="1"/>
        <v>0</v>
      </c>
      <c r="J25" s="18">
        <f t="shared" si="2"/>
        <v>0</v>
      </c>
    </row>
    <row r="26" spans="1:10" x14ac:dyDescent="0.35">
      <c r="A26" s="3">
        <v>25</v>
      </c>
      <c r="B26" s="2" t="s">
        <v>134</v>
      </c>
      <c r="C26" s="2" t="s">
        <v>39</v>
      </c>
      <c r="D26" s="19">
        <f t="shared" si="0"/>
        <v>94</v>
      </c>
      <c r="E26" s="21">
        <v>0</v>
      </c>
      <c r="F26" s="18">
        <v>0</v>
      </c>
      <c r="G26" s="17">
        <v>94</v>
      </c>
      <c r="H26" s="2"/>
      <c r="I26" s="18">
        <f t="shared" si="1"/>
        <v>0</v>
      </c>
      <c r="J26" s="18">
        <f t="shared" si="2"/>
        <v>0</v>
      </c>
    </row>
    <row r="27" spans="1:10" x14ac:dyDescent="0.35">
      <c r="A27" s="3">
        <v>26</v>
      </c>
      <c r="B27" s="2" t="s">
        <v>89</v>
      </c>
      <c r="C27" s="2" t="s">
        <v>891</v>
      </c>
      <c r="D27" s="19">
        <f t="shared" si="0"/>
        <v>92</v>
      </c>
      <c r="E27" s="21">
        <v>0</v>
      </c>
      <c r="F27" s="18">
        <v>0</v>
      </c>
      <c r="G27" s="17">
        <v>92</v>
      </c>
      <c r="H27" s="2"/>
      <c r="I27" s="18">
        <f t="shared" si="1"/>
        <v>0</v>
      </c>
      <c r="J27" s="18">
        <f t="shared" si="2"/>
        <v>0</v>
      </c>
    </row>
    <row r="28" spans="1:10" x14ac:dyDescent="0.35">
      <c r="A28" s="3">
        <v>27</v>
      </c>
      <c r="B28" s="2" t="s">
        <v>415</v>
      </c>
      <c r="C28" s="2" t="s">
        <v>471</v>
      </c>
      <c r="D28" s="19">
        <f t="shared" si="0"/>
        <v>92</v>
      </c>
      <c r="E28" s="17">
        <v>92</v>
      </c>
      <c r="F28" s="21">
        <v>0</v>
      </c>
      <c r="G28" s="18">
        <v>0</v>
      </c>
      <c r="H28" s="2"/>
      <c r="I28" s="18">
        <f t="shared" si="1"/>
        <v>0</v>
      </c>
      <c r="J28" s="18">
        <f t="shared" si="2"/>
        <v>0</v>
      </c>
    </row>
    <row r="29" spans="1:10" x14ac:dyDescent="0.35">
      <c r="A29" s="3">
        <v>28</v>
      </c>
      <c r="B29" s="2" t="s">
        <v>622</v>
      </c>
      <c r="C29" s="2" t="s">
        <v>54</v>
      </c>
      <c r="D29" s="19">
        <f t="shared" si="0"/>
        <v>91</v>
      </c>
      <c r="E29" s="21">
        <v>0</v>
      </c>
      <c r="F29" s="17">
        <v>91</v>
      </c>
      <c r="G29" s="18">
        <v>0</v>
      </c>
      <c r="H29" s="2"/>
      <c r="I29" s="18">
        <f t="shared" si="1"/>
        <v>0</v>
      </c>
      <c r="J29" s="18">
        <f t="shared" si="2"/>
        <v>0</v>
      </c>
    </row>
    <row r="30" spans="1:10" x14ac:dyDescent="0.35">
      <c r="A30" s="3">
        <v>29</v>
      </c>
      <c r="B30" s="2" t="s">
        <v>501</v>
      </c>
      <c r="C30" s="2" t="s">
        <v>332</v>
      </c>
      <c r="D30" s="19">
        <f t="shared" si="0"/>
        <v>90</v>
      </c>
      <c r="E30" s="21">
        <v>0</v>
      </c>
      <c r="F30" s="18">
        <v>0</v>
      </c>
      <c r="G30" s="17">
        <v>90</v>
      </c>
      <c r="H30" s="2"/>
      <c r="I30" s="18">
        <f t="shared" si="1"/>
        <v>0</v>
      </c>
      <c r="J30" s="18">
        <f t="shared" si="2"/>
        <v>0</v>
      </c>
    </row>
    <row r="31" spans="1:10" x14ac:dyDescent="0.35">
      <c r="A31" s="3">
        <v>30</v>
      </c>
      <c r="B31" s="2" t="s">
        <v>870</v>
      </c>
      <c r="C31" s="2" t="s">
        <v>366</v>
      </c>
      <c r="D31" s="19">
        <f t="shared" si="0"/>
        <v>89</v>
      </c>
      <c r="E31" s="21">
        <v>0</v>
      </c>
      <c r="F31" s="18">
        <v>0</v>
      </c>
      <c r="G31" s="17">
        <v>89</v>
      </c>
      <c r="H31" s="2"/>
      <c r="I31" s="18">
        <f t="shared" si="1"/>
        <v>0</v>
      </c>
      <c r="J31" s="18">
        <f t="shared" si="2"/>
        <v>0</v>
      </c>
    </row>
    <row r="32" spans="1:10" x14ac:dyDescent="0.35">
      <c r="A32" s="3">
        <v>31</v>
      </c>
      <c r="B32" s="2" t="s">
        <v>638</v>
      </c>
      <c r="C32" s="2" t="s">
        <v>514</v>
      </c>
      <c r="D32" s="19">
        <f t="shared" si="0"/>
        <v>89</v>
      </c>
      <c r="E32" s="21">
        <v>0</v>
      </c>
      <c r="F32" s="17">
        <v>89</v>
      </c>
      <c r="G32" s="18">
        <v>0</v>
      </c>
      <c r="H32" s="2"/>
      <c r="I32" s="18">
        <f t="shared" si="1"/>
        <v>0</v>
      </c>
      <c r="J32" s="18">
        <f t="shared" si="2"/>
        <v>0</v>
      </c>
    </row>
    <row r="33" spans="1:10" x14ac:dyDescent="0.35">
      <c r="A33" s="3">
        <v>32</v>
      </c>
      <c r="B33" s="2" t="s">
        <v>4</v>
      </c>
      <c r="C33" s="2" t="s">
        <v>492</v>
      </c>
      <c r="D33" s="19">
        <f t="shared" si="0"/>
        <v>89</v>
      </c>
      <c r="E33" s="17">
        <v>89</v>
      </c>
      <c r="F33" s="21">
        <v>0</v>
      </c>
      <c r="G33" s="18">
        <v>0</v>
      </c>
      <c r="H33" s="2"/>
      <c r="I33" s="18">
        <f t="shared" si="1"/>
        <v>0</v>
      </c>
      <c r="J33" s="18">
        <f t="shared" si="2"/>
        <v>0</v>
      </c>
    </row>
    <row r="34" spans="1:10" x14ac:dyDescent="0.35">
      <c r="A34" s="3">
        <v>33</v>
      </c>
      <c r="B34" s="2" t="s">
        <v>469</v>
      </c>
      <c r="C34" s="2" t="s">
        <v>470</v>
      </c>
      <c r="D34" s="19">
        <f t="shared" ref="D34:D65" si="3">(SUM(E34:H34)-SMALL(E34:H34,1))</f>
        <v>88</v>
      </c>
      <c r="E34" s="17">
        <v>88</v>
      </c>
      <c r="F34" s="21">
        <v>0</v>
      </c>
      <c r="G34" s="18">
        <v>0</v>
      </c>
      <c r="H34" s="2"/>
      <c r="I34" s="18">
        <f t="shared" ref="I34:I65" si="4">MIN(E34:H34)</f>
        <v>0</v>
      </c>
      <c r="J34" s="18">
        <f t="shared" ref="J34:J65" si="5">SMALL(E34:H34,2)</f>
        <v>0</v>
      </c>
    </row>
    <row r="35" spans="1:10" x14ac:dyDescent="0.35">
      <c r="A35" s="3">
        <v>34</v>
      </c>
      <c r="B35" s="2" t="s">
        <v>130</v>
      </c>
      <c r="C35" s="2" t="s">
        <v>479</v>
      </c>
      <c r="D35" s="19">
        <f t="shared" si="3"/>
        <v>87</v>
      </c>
      <c r="E35" s="17">
        <v>87</v>
      </c>
      <c r="F35" s="21">
        <v>0</v>
      </c>
      <c r="G35" s="18">
        <v>0</v>
      </c>
      <c r="H35" s="2"/>
      <c r="I35" s="18">
        <f t="shared" si="4"/>
        <v>0</v>
      </c>
      <c r="J35" s="18">
        <f t="shared" si="5"/>
        <v>0</v>
      </c>
    </row>
    <row r="36" spans="1:10" x14ac:dyDescent="0.35">
      <c r="A36" s="3">
        <v>35</v>
      </c>
      <c r="B36" s="2" t="s">
        <v>875</v>
      </c>
      <c r="C36" s="2" t="s">
        <v>876</v>
      </c>
      <c r="D36" s="19">
        <f t="shared" si="3"/>
        <v>86</v>
      </c>
      <c r="E36" s="21">
        <v>0</v>
      </c>
      <c r="F36" s="18">
        <v>0</v>
      </c>
      <c r="G36" s="17">
        <v>86</v>
      </c>
      <c r="H36" s="2"/>
      <c r="I36" s="18">
        <f t="shared" si="4"/>
        <v>0</v>
      </c>
      <c r="J36" s="18">
        <f t="shared" si="5"/>
        <v>0</v>
      </c>
    </row>
    <row r="37" spans="1:10" x14ac:dyDescent="0.35">
      <c r="A37" s="3">
        <v>36</v>
      </c>
      <c r="B37" s="2" t="s">
        <v>472</v>
      </c>
      <c r="C37" s="2" t="s">
        <v>473</v>
      </c>
      <c r="D37" s="19">
        <f t="shared" si="3"/>
        <v>86</v>
      </c>
      <c r="E37" s="21">
        <v>0</v>
      </c>
      <c r="F37" s="17">
        <v>86</v>
      </c>
      <c r="G37" s="18">
        <v>0</v>
      </c>
      <c r="H37" s="2"/>
      <c r="I37" s="18">
        <f t="shared" si="4"/>
        <v>0</v>
      </c>
      <c r="J37" s="18">
        <f t="shared" si="5"/>
        <v>0</v>
      </c>
    </row>
    <row r="38" spans="1:10" x14ac:dyDescent="0.35">
      <c r="A38" s="3">
        <v>37</v>
      </c>
      <c r="B38" s="2" t="s">
        <v>146</v>
      </c>
      <c r="C38" s="2" t="s">
        <v>464</v>
      </c>
      <c r="D38" s="19">
        <f t="shared" si="3"/>
        <v>86</v>
      </c>
      <c r="E38" s="17">
        <v>86</v>
      </c>
      <c r="F38" s="21">
        <v>0</v>
      </c>
      <c r="G38" s="18">
        <v>0</v>
      </c>
      <c r="H38" s="2"/>
      <c r="I38" s="18">
        <f t="shared" si="4"/>
        <v>0</v>
      </c>
      <c r="J38" s="18">
        <f t="shared" si="5"/>
        <v>0</v>
      </c>
    </row>
    <row r="39" spans="1:10" x14ac:dyDescent="0.35">
      <c r="A39" s="3">
        <v>38</v>
      </c>
      <c r="B39" s="2" t="s">
        <v>79</v>
      </c>
      <c r="C39" s="2" t="s">
        <v>78</v>
      </c>
      <c r="D39" s="19">
        <f t="shared" si="3"/>
        <v>85</v>
      </c>
      <c r="E39" s="21">
        <v>0</v>
      </c>
      <c r="F39" s="18">
        <v>0</v>
      </c>
      <c r="G39" s="17">
        <v>85</v>
      </c>
      <c r="H39" s="2"/>
      <c r="I39" s="18">
        <f t="shared" si="4"/>
        <v>0</v>
      </c>
      <c r="J39" s="18">
        <f t="shared" si="5"/>
        <v>0</v>
      </c>
    </row>
    <row r="40" spans="1:10" x14ac:dyDescent="0.35">
      <c r="A40" s="3">
        <v>39</v>
      </c>
      <c r="B40" s="2" t="s">
        <v>335</v>
      </c>
      <c r="C40" s="2" t="s">
        <v>488</v>
      </c>
      <c r="D40" s="19">
        <f t="shared" si="3"/>
        <v>83</v>
      </c>
      <c r="E40" s="21">
        <v>0</v>
      </c>
      <c r="F40" s="17">
        <v>83</v>
      </c>
      <c r="G40" s="18">
        <v>0</v>
      </c>
      <c r="H40" s="2"/>
      <c r="I40" s="18">
        <f t="shared" si="4"/>
        <v>0</v>
      </c>
      <c r="J40" s="18">
        <f t="shared" si="5"/>
        <v>0</v>
      </c>
    </row>
    <row r="41" spans="1:10" x14ac:dyDescent="0.35">
      <c r="A41" s="3">
        <v>40</v>
      </c>
      <c r="B41" s="2" t="s">
        <v>633</v>
      </c>
      <c r="C41" s="2" t="s">
        <v>634</v>
      </c>
      <c r="D41" s="19">
        <f t="shared" si="3"/>
        <v>83</v>
      </c>
      <c r="E41" s="17">
        <v>83</v>
      </c>
      <c r="F41" s="21">
        <v>0</v>
      </c>
      <c r="G41" s="18">
        <v>0</v>
      </c>
      <c r="H41" s="2"/>
      <c r="I41" s="18">
        <f t="shared" si="4"/>
        <v>0</v>
      </c>
      <c r="J41" s="18">
        <f t="shared" si="5"/>
        <v>0</v>
      </c>
    </row>
    <row r="42" spans="1:10" x14ac:dyDescent="0.35">
      <c r="A42" s="3">
        <v>41</v>
      </c>
      <c r="B42" s="2" t="s">
        <v>873</v>
      </c>
      <c r="C42" s="2" t="s">
        <v>32</v>
      </c>
      <c r="D42" s="19">
        <f t="shared" si="3"/>
        <v>83</v>
      </c>
      <c r="E42" s="21">
        <v>0</v>
      </c>
      <c r="F42" s="18">
        <v>0</v>
      </c>
      <c r="G42" s="17">
        <v>83</v>
      </c>
      <c r="H42" s="2"/>
      <c r="I42" s="18">
        <f t="shared" si="4"/>
        <v>0</v>
      </c>
      <c r="J42" s="18">
        <f t="shared" si="5"/>
        <v>0</v>
      </c>
    </row>
    <row r="43" spans="1:10" x14ac:dyDescent="0.35">
      <c r="A43" s="3">
        <v>42</v>
      </c>
      <c r="B43" s="2" t="s">
        <v>452</v>
      </c>
      <c r="C43" s="2" t="s">
        <v>615</v>
      </c>
      <c r="D43" s="19">
        <f t="shared" si="3"/>
        <v>82</v>
      </c>
      <c r="E43" s="17">
        <v>82</v>
      </c>
      <c r="F43" s="21">
        <v>0</v>
      </c>
      <c r="G43" s="18">
        <v>0</v>
      </c>
      <c r="H43" s="2"/>
      <c r="I43" s="18">
        <f t="shared" si="4"/>
        <v>0</v>
      </c>
      <c r="J43" s="18">
        <f t="shared" si="5"/>
        <v>0</v>
      </c>
    </row>
    <row r="44" spans="1:10" x14ac:dyDescent="0.35">
      <c r="A44" s="3">
        <v>43</v>
      </c>
      <c r="B44" s="2" t="s">
        <v>636</v>
      </c>
      <c r="C44" s="2" t="s">
        <v>637</v>
      </c>
      <c r="D44" s="19">
        <f t="shared" si="3"/>
        <v>82</v>
      </c>
      <c r="E44" s="21">
        <v>0</v>
      </c>
      <c r="F44" s="17">
        <v>82</v>
      </c>
      <c r="G44" s="18">
        <v>0</v>
      </c>
      <c r="H44" s="2"/>
      <c r="I44" s="18">
        <f t="shared" si="4"/>
        <v>0</v>
      </c>
      <c r="J44" s="18">
        <f t="shared" si="5"/>
        <v>0</v>
      </c>
    </row>
    <row r="45" spans="1:10" x14ac:dyDescent="0.35">
      <c r="A45" s="3">
        <v>44</v>
      </c>
      <c r="B45" s="2" t="s">
        <v>497</v>
      </c>
      <c r="C45" s="2" t="s">
        <v>498</v>
      </c>
      <c r="D45" s="19">
        <f t="shared" si="3"/>
        <v>82</v>
      </c>
      <c r="E45" s="21">
        <v>0</v>
      </c>
      <c r="F45" s="18">
        <v>0</v>
      </c>
      <c r="G45" s="17">
        <v>82</v>
      </c>
      <c r="H45" s="2"/>
      <c r="I45" s="18">
        <f t="shared" si="4"/>
        <v>0</v>
      </c>
      <c r="J45" s="18">
        <f t="shared" si="5"/>
        <v>0</v>
      </c>
    </row>
    <row r="46" spans="1:10" x14ac:dyDescent="0.35">
      <c r="A46" s="3">
        <v>45</v>
      </c>
      <c r="B46" s="2" t="s">
        <v>22</v>
      </c>
      <c r="C46" s="2" t="s">
        <v>499</v>
      </c>
      <c r="D46" s="19">
        <f t="shared" si="3"/>
        <v>81</v>
      </c>
      <c r="E46" s="17">
        <v>81</v>
      </c>
      <c r="F46" s="21">
        <v>0</v>
      </c>
      <c r="G46" s="18">
        <v>0</v>
      </c>
      <c r="H46" s="2"/>
      <c r="I46" s="18">
        <f t="shared" si="4"/>
        <v>0</v>
      </c>
      <c r="J46" s="18">
        <f t="shared" si="5"/>
        <v>0</v>
      </c>
    </row>
    <row r="47" spans="1:10" x14ac:dyDescent="0.35">
      <c r="A47" s="3">
        <v>46</v>
      </c>
      <c r="B47" s="2" t="s">
        <v>517</v>
      </c>
      <c r="C47" s="2" t="s">
        <v>518</v>
      </c>
      <c r="D47" s="19">
        <f t="shared" si="3"/>
        <v>81</v>
      </c>
      <c r="E47" s="21">
        <v>0</v>
      </c>
      <c r="F47" s="17">
        <v>81</v>
      </c>
      <c r="G47" s="18">
        <v>0</v>
      </c>
      <c r="H47" s="2"/>
      <c r="I47" s="18">
        <f t="shared" si="4"/>
        <v>0</v>
      </c>
      <c r="J47" s="18">
        <f t="shared" si="5"/>
        <v>0</v>
      </c>
    </row>
    <row r="48" spans="1:10" x14ac:dyDescent="0.35">
      <c r="A48" s="3">
        <v>47</v>
      </c>
      <c r="B48" s="2" t="s">
        <v>65</v>
      </c>
      <c r="C48" s="2" t="s">
        <v>878</v>
      </c>
      <c r="D48" s="19">
        <f t="shared" si="3"/>
        <v>80</v>
      </c>
      <c r="E48" s="21">
        <v>0</v>
      </c>
      <c r="F48" s="21">
        <v>0</v>
      </c>
      <c r="G48" s="17">
        <v>80</v>
      </c>
      <c r="H48" s="2"/>
      <c r="I48" s="18">
        <f t="shared" si="4"/>
        <v>0</v>
      </c>
      <c r="J48" s="18">
        <f t="shared" si="5"/>
        <v>0</v>
      </c>
    </row>
    <row r="49" spans="1:10" x14ac:dyDescent="0.35">
      <c r="A49" s="3">
        <v>48</v>
      </c>
      <c r="B49" s="2" t="s">
        <v>480</v>
      </c>
      <c r="C49" s="2" t="s">
        <v>73</v>
      </c>
      <c r="D49" s="19">
        <f t="shared" si="3"/>
        <v>79</v>
      </c>
      <c r="E49" s="21">
        <v>0</v>
      </c>
      <c r="F49" s="17">
        <v>79</v>
      </c>
      <c r="G49" s="18">
        <v>0</v>
      </c>
      <c r="H49" s="2"/>
      <c r="I49" s="18">
        <f t="shared" si="4"/>
        <v>0</v>
      </c>
      <c r="J49" s="18">
        <f t="shared" si="5"/>
        <v>0</v>
      </c>
    </row>
    <row r="50" spans="1:10" x14ac:dyDescent="0.35">
      <c r="A50" s="3">
        <v>49</v>
      </c>
      <c r="B50" s="2" t="s">
        <v>510</v>
      </c>
      <c r="C50" s="2" t="s">
        <v>511</v>
      </c>
      <c r="D50" s="19">
        <f t="shared" si="3"/>
        <v>79</v>
      </c>
      <c r="E50" s="21">
        <v>79</v>
      </c>
      <c r="F50" s="21">
        <v>0</v>
      </c>
      <c r="G50" s="18">
        <v>0</v>
      </c>
      <c r="H50" s="2"/>
      <c r="I50" s="18">
        <f t="shared" si="4"/>
        <v>0</v>
      </c>
      <c r="J50" s="18">
        <f t="shared" si="5"/>
        <v>0</v>
      </c>
    </row>
    <row r="51" spans="1:10" x14ac:dyDescent="0.35">
      <c r="A51" s="3">
        <v>50</v>
      </c>
      <c r="B51" s="2" t="s">
        <v>174</v>
      </c>
      <c r="C51" s="2" t="s">
        <v>51</v>
      </c>
      <c r="D51" s="19">
        <f t="shared" si="3"/>
        <v>79</v>
      </c>
      <c r="E51" s="21">
        <v>0</v>
      </c>
      <c r="F51" s="18">
        <v>0</v>
      </c>
      <c r="G51" s="17">
        <v>79</v>
      </c>
      <c r="H51" s="2"/>
      <c r="I51" s="18">
        <f t="shared" si="4"/>
        <v>0</v>
      </c>
      <c r="J51" s="18">
        <f t="shared" si="5"/>
        <v>0</v>
      </c>
    </row>
    <row r="52" spans="1:10" x14ac:dyDescent="0.35">
      <c r="A52" s="3">
        <v>51</v>
      </c>
      <c r="B52" s="2" t="s">
        <v>63</v>
      </c>
      <c r="C52" s="2" t="s">
        <v>879</v>
      </c>
      <c r="D52" s="19">
        <f t="shared" si="3"/>
        <v>78</v>
      </c>
      <c r="E52" s="21">
        <v>0</v>
      </c>
      <c r="F52" s="18">
        <v>0</v>
      </c>
      <c r="G52" s="17">
        <v>78</v>
      </c>
      <c r="H52" s="2"/>
      <c r="I52" s="18">
        <f t="shared" si="4"/>
        <v>0</v>
      </c>
      <c r="J52" s="18">
        <f t="shared" si="5"/>
        <v>0</v>
      </c>
    </row>
    <row r="53" spans="1:10" x14ac:dyDescent="0.35">
      <c r="A53" s="3">
        <v>52</v>
      </c>
      <c r="B53" s="2" t="s">
        <v>363</v>
      </c>
      <c r="C53" s="2" t="s">
        <v>769</v>
      </c>
      <c r="D53" s="19">
        <f t="shared" si="3"/>
        <v>77</v>
      </c>
      <c r="E53" s="21">
        <v>0</v>
      </c>
      <c r="F53" s="18">
        <v>0</v>
      </c>
      <c r="G53" s="17">
        <v>77</v>
      </c>
      <c r="H53" s="2"/>
      <c r="I53" s="18">
        <f t="shared" si="4"/>
        <v>0</v>
      </c>
      <c r="J53" s="18">
        <f t="shared" si="5"/>
        <v>0</v>
      </c>
    </row>
    <row r="54" spans="1:10" x14ac:dyDescent="0.35">
      <c r="A54" s="3">
        <v>53</v>
      </c>
      <c r="B54" s="2" t="s">
        <v>164</v>
      </c>
      <c r="C54" s="2" t="s">
        <v>882</v>
      </c>
      <c r="D54" s="19">
        <f t="shared" si="3"/>
        <v>76</v>
      </c>
      <c r="E54" s="21">
        <v>0</v>
      </c>
      <c r="F54" s="18">
        <v>0</v>
      </c>
      <c r="G54" s="17">
        <v>76</v>
      </c>
      <c r="H54" s="2"/>
      <c r="I54" s="18">
        <f t="shared" si="4"/>
        <v>0</v>
      </c>
      <c r="J54" s="18">
        <f t="shared" si="5"/>
        <v>0</v>
      </c>
    </row>
    <row r="55" spans="1:10" x14ac:dyDescent="0.35">
      <c r="A55" s="3">
        <v>54</v>
      </c>
      <c r="B55" s="2" t="s">
        <v>892</v>
      </c>
      <c r="C55" s="2" t="s">
        <v>320</v>
      </c>
      <c r="D55" s="19">
        <f t="shared" si="3"/>
        <v>75</v>
      </c>
      <c r="E55" s="21">
        <v>0</v>
      </c>
      <c r="F55" s="18">
        <v>0</v>
      </c>
      <c r="G55" s="17">
        <v>75</v>
      </c>
      <c r="H55" s="2"/>
      <c r="I55" s="18">
        <f t="shared" si="4"/>
        <v>0</v>
      </c>
      <c r="J55" s="18">
        <f t="shared" si="5"/>
        <v>0</v>
      </c>
    </row>
    <row r="56" spans="1:10" x14ac:dyDescent="0.35">
      <c r="A56" s="3">
        <v>55</v>
      </c>
      <c r="B56" s="2" t="s">
        <v>893</v>
      </c>
      <c r="C56" s="2" t="s">
        <v>894</v>
      </c>
      <c r="D56" s="19">
        <f t="shared" si="3"/>
        <v>74</v>
      </c>
      <c r="E56" s="21">
        <v>0</v>
      </c>
      <c r="F56" s="18">
        <v>0</v>
      </c>
      <c r="G56" s="17">
        <v>74</v>
      </c>
      <c r="H56" s="2"/>
      <c r="I56" s="18">
        <f t="shared" si="4"/>
        <v>0</v>
      </c>
      <c r="J56" s="18">
        <f t="shared" si="5"/>
        <v>0</v>
      </c>
    </row>
    <row r="57" spans="1:10" x14ac:dyDescent="0.35">
      <c r="A57" s="3">
        <v>56</v>
      </c>
      <c r="B57" s="2" t="s">
        <v>363</v>
      </c>
      <c r="C57" s="2" t="s">
        <v>495</v>
      </c>
      <c r="D57" s="19">
        <f t="shared" si="3"/>
        <v>73</v>
      </c>
      <c r="E57" s="21">
        <v>0</v>
      </c>
      <c r="F57" s="18">
        <v>0</v>
      </c>
      <c r="G57" s="17">
        <v>73</v>
      </c>
      <c r="H57" s="2"/>
      <c r="I57" s="18">
        <f t="shared" si="4"/>
        <v>0</v>
      </c>
      <c r="J57" s="18">
        <f t="shared" si="5"/>
        <v>0</v>
      </c>
    </row>
    <row r="58" spans="1:10" x14ac:dyDescent="0.35">
      <c r="A58" s="3">
        <v>57</v>
      </c>
      <c r="B58" s="2" t="s">
        <v>452</v>
      </c>
      <c r="C58" s="2" t="s">
        <v>272</v>
      </c>
      <c r="D58" s="19">
        <f t="shared" si="3"/>
        <v>72</v>
      </c>
      <c r="E58" s="21">
        <v>0</v>
      </c>
      <c r="F58" s="18">
        <v>0</v>
      </c>
      <c r="G58" s="17">
        <v>72</v>
      </c>
      <c r="H58" s="2"/>
      <c r="I58" s="18">
        <f t="shared" si="4"/>
        <v>0</v>
      </c>
      <c r="J58" s="18">
        <f t="shared" si="5"/>
        <v>0</v>
      </c>
    </row>
    <row r="59" spans="1:10" x14ac:dyDescent="0.35">
      <c r="A59" s="3">
        <v>58</v>
      </c>
      <c r="B59" s="2" t="s">
        <v>411</v>
      </c>
      <c r="C59" s="2" t="s">
        <v>371</v>
      </c>
      <c r="D59" s="19">
        <f t="shared" si="3"/>
        <v>70</v>
      </c>
      <c r="E59" s="21">
        <v>0</v>
      </c>
      <c r="F59" s="18">
        <v>0</v>
      </c>
      <c r="G59" s="17">
        <v>70</v>
      </c>
      <c r="H59" s="2"/>
      <c r="I59" s="18">
        <f t="shared" si="4"/>
        <v>0</v>
      </c>
      <c r="J59" s="18">
        <f t="shared" si="5"/>
        <v>0</v>
      </c>
    </row>
    <row r="60" spans="1:10" x14ac:dyDescent="0.35">
      <c r="A60" s="3">
        <v>59</v>
      </c>
      <c r="B60" s="2" t="s">
        <v>888</v>
      </c>
      <c r="C60" s="2" t="s">
        <v>889</v>
      </c>
      <c r="D60" s="19">
        <f t="shared" si="3"/>
        <v>68</v>
      </c>
      <c r="E60" s="21">
        <v>0</v>
      </c>
      <c r="F60" s="18">
        <v>0</v>
      </c>
      <c r="G60" s="17">
        <v>68</v>
      </c>
      <c r="H60" s="2"/>
      <c r="I60" s="18">
        <f t="shared" si="4"/>
        <v>0</v>
      </c>
      <c r="J60" s="18">
        <f t="shared" si="5"/>
        <v>0</v>
      </c>
    </row>
    <row r="61" spans="1:10" x14ac:dyDescent="0.35">
      <c r="A61" s="3">
        <v>60</v>
      </c>
      <c r="B61" s="2" t="s">
        <v>880</v>
      </c>
      <c r="C61" s="2" t="s">
        <v>881</v>
      </c>
      <c r="D61" s="19">
        <f t="shared" si="3"/>
        <v>67</v>
      </c>
      <c r="E61" s="21">
        <v>0</v>
      </c>
      <c r="F61" s="18">
        <v>0</v>
      </c>
      <c r="G61" s="17">
        <v>67</v>
      </c>
      <c r="H61" s="2"/>
      <c r="I61" s="18">
        <f t="shared" si="4"/>
        <v>0</v>
      </c>
      <c r="J61" s="18">
        <f t="shared" si="5"/>
        <v>0</v>
      </c>
    </row>
    <row r="62" spans="1:10" x14ac:dyDescent="0.35">
      <c r="A62" s="3">
        <v>61</v>
      </c>
      <c r="B62" s="2" t="s">
        <v>489</v>
      </c>
      <c r="C62" s="2" t="s">
        <v>895</v>
      </c>
      <c r="D62" s="19">
        <f t="shared" si="3"/>
        <v>66</v>
      </c>
      <c r="E62" s="21">
        <v>0</v>
      </c>
      <c r="F62" s="18">
        <v>0</v>
      </c>
      <c r="G62" s="17">
        <v>66</v>
      </c>
      <c r="H62" s="2"/>
      <c r="I62" s="18">
        <f t="shared" si="4"/>
        <v>0</v>
      </c>
      <c r="J62" s="18">
        <f t="shared" si="5"/>
        <v>0</v>
      </c>
    </row>
    <row r="63" spans="1:10" x14ac:dyDescent="0.35">
      <c r="A63" s="3">
        <v>62</v>
      </c>
      <c r="B63" s="2" t="s">
        <v>184</v>
      </c>
      <c r="C63" s="2" t="s">
        <v>896</v>
      </c>
      <c r="D63" s="19">
        <f t="shared" si="3"/>
        <v>65</v>
      </c>
      <c r="E63" s="21">
        <v>0</v>
      </c>
      <c r="F63" s="18">
        <v>0</v>
      </c>
      <c r="G63" s="17">
        <v>65</v>
      </c>
      <c r="H63" s="2"/>
      <c r="I63" s="18">
        <f t="shared" si="4"/>
        <v>0</v>
      </c>
      <c r="J63" s="18">
        <f t="shared" si="5"/>
        <v>0</v>
      </c>
    </row>
    <row r="64" spans="1:10" x14ac:dyDescent="0.35">
      <c r="A64" s="3">
        <v>63</v>
      </c>
      <c r="B64" s="2" t="s">
        <v>897</v>
      </c>
      <c r="C64" s="2" t="s">
        <v>898</v>
      </c>
      <c r="D64" s="19">
        <f t="shared" si="3"/>
        <v>64</v>
      </c>
      <c r="E64" s="21">
        <v>0</v>
      </c>
      <c r="F64" s="18">
        <v>0</v>
      </c>
      <c r="G64" s="17">
        <v>64</v>
      </c>
      <c r="H64" s="2"/>
      <c r="I64" s="18">
        <f t="shared" si="4"/>
        <v>0</v>
      </c>
      <c r="J64" s="18">
        <f t="shared" si="5"/>
        <v>0</v>
      </c>
    </row>
    <row r="65" spans="1:10" x14ac:dyDescent="0.35">
      <c r="A65" s="3">
        <v>64</v>
      </c>
      <c r="B65" s="2" t="s">
        <v>883</v>
      </c>
      <c r="C65" s="2" t="s">
        <v>884</v>
      </c>
      <c r="D65" s="19">
        <f t="shared" si="3"/>
        <v>63</v>
      </c>
      <c r="E65" s="21">
        <v>0</v>
      </c>
      <c r="F65" s="18">
        <v>0</v>
      </c>
      <c r="G65" s="17">
        <v>63</v>
      </c>
      <c r="H65" s="2"/>
      <c r="I65" s="18">
        <f t="shared" si="4"/>
        <v>0</v>
      </c>
      <c r="J65" s="18">
        <f t="shared" si="5"/>
        <v>0</v>
      </c>
    </row>
    <row r="66" spans="1:10" x14ac:dyDescent="0.35">
      <c r="A66" s="3">
        <v>65</v>
      </c>
      <c r="B66" s="2" t="s">
        <v>537</v>
      </c>
      <c r="C66" s="2" t="s">
        <v>899</v>
      </c>
      <c r="D66" s="19">
        <f t="shared" ref="D66:D71" si="6">(SUM(E66:H66)-SMALL(E66:H66,1))</f>
        <v>62</v>
      </c>
      <c r="E66" s="21">
        <v>0</v>
      </c>
      <c r="F66" s="18">
        <v>0</v>
      </c>
      <c r="G66" s="17">
        <v>62</v>
      </c>
      <c r="H66" s="2"/>
      <c r="I66" s="18">
        <f t="shared" ref="I66:I71" si="7">MIN(E66:H66)</f>
        <v>0</v>
      </c>
      <c r="J66" s="18">
        <f t="shared" ref="J66:J71" si="8">SMALL(E66:H66,2)</f>
        <v>0</v>
      </c>
    </row>
    <row r="67" spans="1:10" x14ac:dyDescent="0.35">
      <c r="A67" s="3">
        <v>66</v>
      </c>
      <c r="B67" s="2" t="s">
        <v>900</v>
      </c>
      <c r="C67" s="2" t="s">
        <v>901</v>
      </c>
      <c r="D67" s="19">
        <f t="shared" si="6"/>
        <v>61</v>
      </c>
      <c r="E67" s="21">
        <v>0</v>
      </c>
      <c r="F67" s="18">
        <v>0</v>
      </c>
      <c r="G67" s="17">
        <v>61</v>
      </c>
      <c r="H67" s="2"/>
      <c r="I67" s="18">
        <f t="shared" si="7"/>
        <v>0</v>
      </c>
      <c r="J67" s="18">
        <f t="shared" si="8"/>
        <v>0</v>
      </c>
    </row>
    <row r="68" spans="1:10" x14ac:dyDescent="0.35">
      <c r="A68" s="3">
        <v>67</v>
      </c>
      <c r="B68" s="2" t="s">
        <v>539</v>
      </c>
      <c r="C68" s="2" t="s">
        <v>540</v>
      </c>
      <c r="D68" s="19">
        <f t="shared" si="6"/>
        <v>60</v>
      </c>
      <c r="E68" s="21">
        <v>0</v>
      </c>
      <c r="F68" s="18">
        <v>0</v>
      </c>
      <c r="G68" s="17">
        <v>60</v>
      </c>
      <c r="H68" s="2"/>
      <c r="I68" s="18">
        <f t="shared" si="7"/>
        <v>0</v>
      </c>
      <c r="J68" s="18">
        <f t="shared" si="8"/>
        <v>0</v>
      </c>
    </row>
    <row r="69" spans="1:10" x14ac:dyDescent="0.35">
      <c r="A69" s="3">
        <v>68</v>
      </c>
      <c r="B69" s="2" t="s">
        <v>443</v>
      </c>
      <c r="C69" s="2" t="s">
        <v>885</v>
      </c>
      <c r="D69" s="19">
        <f t="shared" si="6"/>
        <v>59</v>
      </c>
      <c r="E69" s="21">
        <v>0</v>
      </c>
      <c r="F69" s="18">
        <v>0</v>
      </c>
      <c r="G69" s="17">
        <v>59</v>
      </c>
      <c r="H69" s="2"/>
      <c r="I69" s="18">
        <f t="shared" si="7"/>
        <v>0</v>
      </c>
      <c r="J69" s="18">
        <f t="shared" si="8"/>
        <v>0</v>
      </c>
    </row>
    <row r="70" spans="1:10" x14ac:dyDescent="0.35">
      <c r="A70" s="3">
        <v>69</v>
      </c>
      <c r="B70" s="2" t="s">
        <v>475</v>
      </c>
      <c r="C70" s="2" t="s">
        <v>496</v>
      </c>
      <c r="D70" s="19">
        <f t="shared" si="6"/>
        <v>58</v>
      </c>
      <c r="E70" s="21">
        <v>0</v>
      </c>
      <c r="F70" s="18">
        <v>0</v>
      </c>
      <c r="G70" s="17">
        <v>58</v>
      </c>
      <c r="H70" s="2"/>
      <c r="I70" s="18">
        <f t="shared" si="7"/>
        <v>0</v>
      </c>
      <c r="J70" s="18">
        <f t="shared" si="8"/>
        <v>0</v>
      </c>
    </row>
    <row r="71" spans="1:10" x14ac:dyDescent="0.35">
      <c r="A71" s="3">
        <v>70</v>
      </c>
      <c r="B71" s="2" t="s">
        <v>185</v>
      </c>
      <c r="C71" s="2" t="s">
        <v>522</v>
      </c>
      <c r="D71" s="19">
        <f t="shared" si="6"/>
        <v>57</v>
      </c>
      <c r="E71" s="21">
        <v>0</v>
      </c>
      <c r="F71" s="18">
        <v>0</v>
      </c>
      <c r="G71" s="17">
        <v>57</v>
      </c>
      <c r="H71" s="2"/>
      <c r="I71" s="18">
        <f t="shared" si="7"/>
        <v>0</v>
      </c>
      <c r="J71" s="18">
        <f t="shared" si="8"/>
        <v>0</v>
      </c>
    </row>
    <row r="72" spans="1:10" x14ac:dyDescent="0.35">
      <c r="A72" s="2"/>
      <c r="B72" s="2"/>
      <c r="C72" s="2"/>
      <c r="D72" s="12"/>
      <c r="E72" s="1"/>
      <c r="F72" s="1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</sheetData>
  <sortState xmlns:xlrd2="http://schemas.microsoft.com/office/spreadsheetml/2017/richdata2" ref="B2:J73">
    <sortCondition descending="1" ref="D2:D7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9ADC-AD86-438D-B0E1-7F936ED7BC8C}">
  <dimension ref="A1:L50"/>
  <sheetViews>
    <sheetView zoomScale="110" zoomScaleNormal="110" workbookViewId="0">
      <selection activeCell="I4" sqref="I4"/>
    </sheetView>
  </sheetViews>
  <sheetFormatPr defaultRowHeight="14.5" x14ac:dyDescent="0.35"/>
  <cols>
    <col min="1" max="1" width="4" customWidth="1"/>
    <col min="2" max="2" width="11.26953125" customWidth="1"/>
    <col min="3" max="4" width="12.453125" customWidth="1"/>
    <col min="5" max="5" width="11.1796875" customWidth="1"/>
    <col min="6" max="6" width="10.7265625" customWidth="1"/>
    <col min="7" max="7" width="7" customWidth="1"/>
    <col min="8" max="8" width="6.81640625" customWidth="1"/>
    <col min="9" max="10" width="7.7265625" customWidth="1"/>
  </cols>
  <sheetData>
    <row r="1" spans="1:12" x14ac:dyDescent="0.35">
      <c r="A1" s="6"/>
      <c r="B1" s="10" t="s">
        <v>258</v>
      </c>
      <c r="C1" s="8"/>
      <c r="D1" s="8" t="s">
        <v>946</v>
      </c>
      <c r="E1" s="5" t="s">
        <v>649</v>
      </c>
      <c r="F1" s="5" t="s">
        <v>650</v>
      </c>
      <c r="G1" s="5" t="s">
        <v>259</v>
      </c>
      <c r="H1" s="5" t="s">
        <v>326</v>
      </c>
      <c r="I1" s="5"/>
      <c r="J1" s="5"/>
      <c r="K1" s="5" t="s">
        <v>405</v>
      </c>
      <c r="L1" s="5" t="s">
        <v>406</v>
      </c>
    </row>
    <row r="2" spans="1:12" x14ac:dyDescent="0.35">
      <c r="A2" s="3">
        <v>1</v>
      </c>
      <c r="B2" s="2" t="s">
        <v>187</v>
      </c>
      <c r="C2" s="2" t="s">
        <v>338</v>
      </c>
      <c r="D2" s="20">
        <f t="shared" ref="D2:D49" si="0">SUM(G2:J2)</f>
        <v>200</v>
      </c>
      <c r="E2" s="19">
        <f t="shared" ref="E2:E49" si="1">(SUM(G2:J2)-SMALL(G2:J2,1))</f>
        <v>101</v>
      </c>
      <c r="F2" s="19">
        <f t="shared" ref="F2:F49" si="2">SUM(G2:J2)-SMALL(G2:J2,1)-SMALL(G2:J2,2)</f>
        <v>0</v>
      </c>
      <c r="G2" s="17">
        <v>99</v>
      </c>
      <c r="H2" s="17">
        <v>101</v>
      </c>
      <c r="I2" s="2"/>
      <c r="J2" s="2"/>
      <c r="K2" s="18">
        <f t="shared" ref="K2:K49" si="3">MIN(G2:J2)</f>
        <v>99</v>
      </c>
      <c r="L2" s="18">
        <f t="shared" ref="L2:L49" si="4">SMALL(G2:J2,2)</f>
        <v>101</v>
      </c>
    </row>
    <row r="3" spans="1:12" x14ac:dyDescent="0.35">
      <c r="A3" s="3">
        <v>2</v>
      </c>
      <c r="B3" s="2" t="s">
        <v>65</v>
      </c>
      <c r="C3" s="2" t="s">
        <v>349</v>
      </c>
      <c r="D3" s="20">
        <f t="shared" si="0"/>
        <v>186</v>
      </c>
      <c r="E3" s="19">
        <f t="shared" si="1"/>
        <v>95</v>
      </c>
      <c r="F3" s="19">
        <f t="shared" si="2"/>
        <v>0</v>
      </c>
      <c r="G3" s="17">
        <v>91</v>
      </c>
      <c r="H3" s="17">
        <v>95</v>
      </c>
      <c r="I3" s="2"/>
      <c r="J3" s="2"/>
      <c r="K3" s="18">
        <f t="shared" si="3"/>
        <v>91</v>
      </c>
      <c r="L3" s="18">
        <f t="shared" si="4"/>
        <v>95</v>
      </c>
    </row>
    <row r="4" spans="1:12" x14ac:dyDescent="0.35">
      <c r="A4" s="3">
        <v>3</v>
      </c>
      <c r="B4" s="2" t="s">
        <v>185</v>
      </c>
      <c r="C4" s="2" t="s">
        <v>386</v>
      </c>
      <c r="D4" s="20">
        <f t="shared" si="0"/>
        <v>184</v>
      </c>
      <c r="E4" s="19">
        <f t="shared" si="1"/>
        <v>96</v>
      </c>
      <c r="F4" s="19">
        <f t="shared" si="2"/>
        <v>0</v>
      </c>
      <c r="G4" s="17">
        <v>96</v>
      </c>
      <c r="H4" s="17">
        <v>88</v>
      </c>
      <c r="I4" s="2"/>
      <c r="J4" s="2"/>
      <c r="K4" s="18">
        <f t="shared" si="3"/>
        <v>88</v>
      </c>
      <c r="L4" s="18">
        <f t="shared" si="4"/>
        <v>96</v>
      </c>
    </row>
    <row r="5" spans="1:12" x14ac:dyDescent="0.35">
      <c r="A5" s="3">
        <v>4</v>
      </c>
      <c r="B5" s="2" t="s">
        <v>317</v>
      </c>
      <c r="C5" s="2" t="s">
        <v>523</v>
      </c>
      <c r="D5" s="20">
        <f t="shared" si="0"/>
        <v>184</v>
      </c>
      <c r="E5" s="19">
        <f t="shared" si="1"/>
        <v>94</v>
      </c>
      <c r="F5" s="19">
        <f t="shared" si="2"/>
        <v>0</v>
      </c>
      <c r="G5" s="17">
        <v>94</v>
      </c>
      <c r="H5" s="17">
        <v>90</v>
      </c>
      <c r="I5" s="2"/>
      <c r="J5" s="2"/>
      <c r="K5" s="18">
        <f t="shared" si="3"/>
        <v>90</v>
      </c>
      <c r="L5" s="18">
        <f t="shared" si="4"/>
        <v>94</v>
      </c>
    </row>
    <row r="6" spans="1:12" x14ac:dyDescent="0.35">
      <c r="A6" s="3">
        <v>5</v>
      </c>
      <c r="B6" s="2" t="s">
        <v>298</v>
      </c>
      <c r="C6" s="2" t="s">
        <v>351</v>
      </c>
      <c r="D6" s="20">
        <f t="shared" si="0"/>
        <v>179</v>
      </c>
      <c r="E6" s="19">
        <f t="shared" si="1"/>
        <v>92</v>
      </c>
      <c r="F6" s="19">
        <f t="shared" si="2"/>
        <v>0</v>
      </c>
      <c r="G6" s="17">
        <v>92</v>
      </c>
      <c r="H6" s="17">
        <v>87</v>
      </c>
      <c r="I6" s="2"/>
      <c r="J6" s="2"/>
      <c r="K6" s="18">
        <f t="shared" si="3"/>
        <v>87</v>
      </c>
      <c r="L6" s="18">
        <f t="shared" si="4"/>
        <v>92</v>
      </c>
    </row>
    <row r="7" spans="1:12" x14ac:dyDescent="0.35">
      <c r="A7" s="3">
        <v>6</v>
      </c>
      <c r="B7" s="2" t="s">
        <v>639</v>
      </c>
      <c r="C7" s="2" t="s">
        <v>353</v>
      </c>
      <c r="D7" s="20">
        <f t="shared" si="0"/>
        <v>165</v>
      </c>
      <c r="E7" s="19">
        <f t="shared" si="1"/>
        <v>85</v>
      </c>
      <c r="F7" s="19">
        <f t="shared" si="2"/>
        <v>0</v>
      </c>
      <c r="G7" s="17">
        <v>80</v>
      </c>
      <c r="H7" s="17">
        <v>85</v>
      </c>
      <c r="I7" s="2"/>
      <c r="J7" s="2"/>
      <c r="K7" s="18">
        <f t="shared" si="3"/>
        <v>80</v>
      </c>
      <c r="L7" s="18">
        <f t="shared" si="4"/>
        <v>85</v>
      </c>
    </row>
    <row r="8" spans="1:12" x14ac:dyDescent="0.35">
      <c r="A8" s="3">
        <v>7</v>
      </c>
      <c r="B8" s="2" t="s">
        <v>356</v>
      </c>
      <c r="C8" s="2" t="s">
        <v>357</v>
      </c>
      <c r="D8" s="20">
        <f t="shared" si="0"/>
        <v>154</v>
      </c>
      <c r="E8" s="19">
        <f t="shared" si="1"/>
        <v>77</v>
      </c>
      <c r="F8" s="19">
        <f t="shared" si="2"/>
        <v>0</v>
      </c>
      <c r="G8" s="17">
        <v>77</v>
      </c>
      <c r="H8" s="17">
        <v>77</v>
      </c>
      <c r="I8" s="2"/>
      <c r="J8" s="2"/>
      <c r="K8" s="18">
        <f t="shared" si="3"/>
        <v>77</v>
      </c>
      <c r="L8" s="18">
        <f t="shared" si="4"/>
        <v>77</v>
      </c>
    </row>
    <row r="9" spans="1:12" x14ac:dyDescent="0.35">
      <c r="A9" s="3">
        <v>8</v>
      </c>
      <c r="B9" s="2" t="s">
        <v>317</v>
      </c>
      <c r="C9" s="2" t="s">
        <v>619</v>
      </c>
      <c r="D9" s="20">
        <f t="shared" si="0"/>
        <v>100</v>
      </c>
      <c r="E9" s="19">
        <f t="shared" si="1"/>
        <v>100</v>
      </c>
      <c r="F9" s="19">
        <f t="shared" si="2"/>
        <v>0</v>
      </c>
      <c r="G9" s="17">
        <v>100</v>
      </c>
      <c r="H9" s="18">
        <v>0</v>
      </c>
      <c r="I9" s="2"/>
      <c r="J9" s="2"/>
      <c r="K9" s="18">
        <f t="shared" si="3"/>
        <v>0</v>
      </c>
      <c r="L9" s="18">
        <f t="shared" si="4"/>
        <v>100</v>
      </c>
    </row>
    <row r="10" spans="1:12" x14ac:dyDescent="0.35">
      <c r="A10" s="3">
        <v>9</v>
      </c>
      <c r="B10" s="2" t="s">
        <v>134</v>
      </c>
      <c r="C10" s="2" t="s">
        <v>39</v>
      </c>
      <c r="D10" s="20">
        <f t="shared" si="0"/>
        <v>98</v>
      </c>
      <c r="E10" s="19">
        <f t="shared" si="1"/>
        <v>98</v>
      </c>
      <c r="F10" s="19">
        <f t="shared" si="2"/>
        <v>0</v>
      </c>
      <c r="G10" s="18">
        <v>0</v>
      </c>
      <c r="H10" s="17">
        <v>98</v>
      </c>
      <c r="I10" s="2"/>
      <c r="J10" s="2"/>
      <c r="K10" s="18">
        <f t="shared" si="3"/>
        <v>0</v>
      </c>
      <c r="L10" s="18">
        <f t="shared" si="4"/>
        <v>98</v>
      </c>
    </row>
    <row r="11" spans="1:12" x14ac:dyDescent="0.35">
      <c r="A11" s="3">
        <v>10</v>
      </c>
      <c r="B11" s="2" t="s">
        <v>132</v>
      </c>
      <c r="C11" s="2" t="s">
        <v>902</v>
      </c>
      <c r="D11" s="20">
        <f t="shared" si="0"/>
        <v>97</v>
      </c>
      <c r="E11" s="19">
        <f t="shared" si="1"/>
        <v>97</v>
      </c>
      <c r="F11" s="19">
        <f t="shared" si="2"/>
        <v>0</v>
      </c>
      <c r="G11" s="18">
        <v>0</v>
      </c>
      <c r="H11" s="17">
        <v>97</v>
      </c>
      <c r="I11" s="2"/>
      <c r="J11" s="2"/>
      <c r="K11" s="18">
        <f t="shared" si="3"/>
        <v>0</v>
      </c>
      <c r="L11" s="18">
        <f t="shared" si="4"/>
        <v>97</v>
      </c>
    </row>
    <row r="12" spans="1:12" x14ac:dyDescent="0.35">
      <c r="A12" s="3">
        <v>11</v>
      </c>
      <c r="B12" s="2" t="s">
        <v>335</v>
      </c>
      <c r="C12" s="2" t="s">
        <v>309</v>
      </c>
      <c r="D12" s="20">
        <f t="shared" si="0"/>
        <v>97</v>
      </c>
      <c r="E12" s="19">
        <f t="shared" si="1"/>
        <v>97</v>
      </c>
      <c r="F12" s="19">
        <f t="shared" si="2"/>
        <v>0</v>
      </c>
      <c r="G12" s="17">
        <v>97</v>
      </c>
      <c r="H12" s="18">
        <v>0</v>
      </c>
      <c r="I12" s="2"/>
      <c r="J12" s="2"/>
      <c r="K12" s="18">
        <f t="shared" si="3"/>
        <v>0</v>
      </c>
      <c r="L12" s="18">
        <f t="shared" si="4"/>
        <v>97</v>
      </c>
    </row>
    <row r="13" spans="1:12" x14ac:dyDescent="0.35">
      <c r="A13" s="3">
        <v>12</v>
      </c>
      <c r="B13" s="2" t="s">
        <v>509</v>
      </c>
      <c r="C13" s="2" t="s">
        <v>903</v>
      </c>
      <c r="D13" s="20">
        <f t="shared" si="0"/>
        <v>96</v>
      </c>
      <c r="E13" s="19">
        <f t="shared" si="1"/>
        <v>96</v>
      </c>
      <c r="F13" s="19">
        <f t="shared" si="2"/>
        <v>0</v>
      </c>
      <c r="G13" s="18">
        <v>0</v>
      </c>
      <c r="H13" s="17">
        <v>96</v>
      </c>
      <c r="I13" s="2"/>
      <c r="J13" s="2"/>
      <c r="K13" s="18">
        <f t="shared" si="3"/>
        <v>0</v>
      </c>
      <c r="L13" s="18">
        <f t="shared" si="4"/>
        <v>96</v>
      </c>
    </row>
    <row r="14" spans="1:12" x14ac:dyDescent="0.35">
      <c r="A14" s="3">
        <v>13</v>
      </c>
      <c r="B14" s="2" t="s">
        <v>443</v>
      </c>
      <c r="C14" s="2" t="s">
        <v>444</v>
      </c>
      <c r="D14" s="20">
        <f t="shared" si="0"/>
        <v>95</v>
      </c>
      <c r="E14" s="19">
        <f t="shared" si="1"/>
        <v>95</v>
      </c>
      <c r="F14" s="19">
        <f t="shared" si="2"/>
        <v>0</v>
      </c>
      <c r="G14" s="17">
        <v>95</v>
      </c>
      <c r="H14" s="18">
        <v>0</v>
      </c>
      <c r="I14" s="2"/>
      <c r="J14" s="2"/>
      <c r="K14" s="18">
        <f t="shared" si="3"/>
        <v>0</v>
      </c>
      <c r="L14" s="18">
        <f t="shared" si="4"/>
        <v>95</v>
      </c>
    </row>
    <row r="15" spans="1:12" x14ac:dyDescent="0.35">
      <c r="A15" s="3">
        <v>14</v>
      </c>
      <c r="B15" s="2" t="s">
        <v>89</v>
      </c>
      <c r="C15" s="2" t="s">
        <v>458</v>
      </c>
      <c r="D15" s="20">
        <f t="shared" si="0"/>
        <v>94</v>
      </c>
      <c r="E15" s="19">
        <f t="shared" si="1"/>
        <v>94</v>
      </c>
      <c r="F15" s="19">
        <f t="shared" si="2"/>
        <v>0</v>
      </c>
      <c r="G15" s="18">
        <v>0</v>
      </c>
      <c r="H15" s="17">
        <v>94</v>
      </c>
      <c r="I15" s="2"/>
      <c r="J15" s="2"/>
      <c r="K15" s="18">
        <f t="shared" si="3"/>
        <v>0</v>
      </c>
      <c r="L15" s="18">
        <f t="shared" si="4"/>
        <v>94</v>
      </c>
    </row>
    <row r="16" spans="1:12" x14ac:dyDescent="0.35">
      <c r="A16" s="3">
        <v>15</v>
      </c>
      <c r="B16" s="2" t="s">
        <v>622</v>
      </c>
      <c r="C16" s="2" t="s">
        <v>54</v>
      </c>
      <c r="D16" s="20">
        <f t="shared" si="0"/>
        <v>93</v>
      </c>
      <c r="E16" s="19">
        <f t="shared" si="1"/>
        <v>93</v>
      </c>
      <c r="F16" s="19">
        <f t="shared" si="2"/>
        <v>0</v>
      </c>
      <c r="G16" s="17">
        <v>93</v>
      </c>
      <c r="H16" s="18">
        <v>0</v>
      </c>
      <c r="I16" s="2"/>
      <c r="J16" s="2"/>
      <c r="K16" s="18">
        <f t="shared" si="3"/>
        <v>0</v>
      </c>
      <c r="L16" s="18">
        <f t="shared" si="4"/>
        <v>93</v>
      </c>
    </row>
    <row r="17" spans="1:12" x14ac:dyDescent="0.35">
      <c r="A17" s="3">
        <v>16</v>
      </c>
      <c r="B17" s="2" t="s">
        <v>399</v>
      </c>
      <c r="C17" s="2" t="s">
        <v>400</v>
      </c>
      <c r="D17" s="20">
        <f t="shared" si="0"/>
        <v>93</v>
      </c>
      <c r="E17" s="19">
        <f t="shared" si="1"/>
        <v>93</v>
      </c>
      <c r="F17" s="19">
        <f t="shared" si="2"/>
        <v>0</v>
      </c>
      <c r="G17" s="18">
        <v>0</v>
      </c>
      <c r="H17" s="17">
        <v>93</v>
      </c>
      <c r="I17" s="2"/>
      <c r="J17" s="2"/>
      <c r="K17" s="18">
        <f t="shared" si="3"/>
        <v>0</v>
      </c>
      <c r="L17" s="18">
        <f t="shared" si="4"/>
        <v>93</v>
      </c>
    </row>
    <row r="18" spans="1:12" x14ac:dyDescent="0.35">
      <c r="A18" s="3">
        <v>17</v>
      </c>
      <c r="B18" s="2" t="s">
        <v>201</v>
      </c>
      <c r="C18" s="2" t="s">
        <v>217</v>
      </c>
      <c r="D18" s="20">
        <f t="shared" si="0"/>
        <v>92</v>
      </c>
      <c r="E18" s="19">
        <f t="shared" si="1"/>
        <v>92</v>
      </c>
      <c r="F18" s="19">
        <f t="shared" si="2"/>
        <v>0</v>
      </c>
      <c r="G18" s="18">
        <v>0</v>
      </c>
      <c r="H18" s="17">
        <v>92</v>
      </c>
      <c r="I18" s="2"/>
      <c r="J18" s="2"/>
      <c r="K18" s="18">
        <f t="shared" si="3"/>
        <v>0</v>
      </c>
      <c r="L18" s="18">
        <f t="shared" si="4"/>
        <v>92</v>
      </c>
    </row>
    <row r="19" spans="1:12" x14ac:dyDescent="0.35">
      <c r="A19" s="3">
        <v>18</v>
      </c>
      <c r="B19" s="2" t="s">
        <v>888</v>
      </c>
      <c r="C19" s="2" t="s">
        <v>889</v>
      </c>
      <c r="D19" s="20">
        <f t="shared" si="0"/>
        <v>91</v>
      </c>
      <c r="E19" s="19">
        <f t="shared" si="1"/>
        <v>91</v>
      </c>
      <c r="F19" s="19">
        <f t="shared" si="2"/>
        <v>0</v>
      </c>
      <c r="G19" s="18">
        <v>0</v>
      </c>
      <c r="H19" s="17">
        <v>91</v>
      </c>
      <c r="I19" s="2"/>
      <c r="J19" s="2"/>
      <c r="K19" s="18">
        <f t="shared" si="3"/>
        <v>0</v>
      </c>
      <c r="L19" s="18">
        <f t="shared" si="4"/>
        <v>91</v>
      </c>
    </row>
    <row r="20" spans="1:12" x14ac:dyDescent="0.35">
      <c r="A20" s="3">
        <v>19</v>
      </c>
      <c r="B20" s="2" t="s">
        <v>420</v>
      </c>
      <c r="C20" s="2" t="s">
        <v>421</v>
      </c>
      <c r="D20" s="20">
        <f t="shared" si="0"/>
        <v>90</v>
      </c>
      <c r="E20" s="19">
        <f t="shared" si="1"/>
        <v>90</v>
      </c>
      <c r="F20" s="19">
        <f t="shared" si="2"/>
        <v>0</v>
      </c>
      <c r="G20" s="17">
        <v>90</v>
      </c>
      <c r="H20" s="18">
        <v>0</v>
      </c>
      <c r="I20" s="2"/>
      <c r="J20" s="2"/>
      <c r="K20" s="18">
        <f t="shared" si="3"/>
        <v>0</v>
      </c>
      <c r="L20" s="18">
        <f t="shared" si="4"/>
        <v>90</v>
      </c>
    </row>
    <row r="21" spans="1:12" x14ac:dyDescent="0.35">
      <c r="A21" s="3">
        <v>20</v>
      </c>
      <c r="B21" s="2" t="s">
        <v>85</v>
      </c>
      <c r="C21" s="2" t="s">
        <v>886</v>
      </c>
      <c r="D21" s="20">
        <f t="shared" si="0"/>
        <v>89</v>
      </c>
      <c r="E21" s="19">
        <f t="shared" si="1"/>
        <v>89</v>
      </c>
      <c r="F21" s="19">
        <f t="shared" si="2"/>
        <v>0</v>
      </c>
      <c r="G21" s="18">
        <v>0</v>
      </c>
      <c r="H21" s="17">
        <v>89</v>
      </c>
      <c r="I21" s="2"/>
      <c r="J21" s="2"/>
      <c r="K21" s="18">
        <f t="shared" si="3"/>
        <v>0</v>
      </c>
      <c r="L21" s="18">
        <f t="shared" si="4"/>
        <v>89</v>
      </c>
    </row>
    <row r="22" spans="1:12" x14ac:dyDescent="0.35">
      <c r="A22" s="3">
        <v>21</v>
      </c>
      <c r="B22" s="2" t="s">
        <v>130</v>
      </c>
      <c r="C22" s="2" t="s">
        <v>456</v>
      </c>
      <c r="D22" s="20">
        <f t="shared" si="0"/>
        <v>89</v>
      </c>
      <c r="E22" s="19">
        <f t="shared" si="1"/>
        <v>89</v>
      </c>
      <c r="F22" s="19">
        <f t="shared" si="2"/>
        <v>0</v>
      </c>
      <c r="G22" s="17">
        <v>89</v>
      </c>
      <c r="H22" s="18">
        <v>0</v>
      </c>
      <c r="I22" s="2"/>
      <c r="J22" s="2"/>
      <c r="K22" s="18">
        <f t="shared" si="3"/>
        <v>0</v>
      </c>
      <c r="L22" s="18">
        <f t="shared" si="4"/>
        <v>89</v>
      </c>
    </row>
    <row r="23" spans="1:12" x14ac:dyDescent="0.35">
      <c r="A23" s="3">
        <v>22</v>
      </c>
      <c r="B23" s="2" t="s">
        <v>130</v>
      </c>
      <c r="C23" s="2" t="s">
        <v>616</v>
      </c>
      <c r="D23" s="20">
        <f t="shared" si="0"/>
        <v>88</v>
      </c>
      <c r="E23" s="19">
        <f t="shared" si="1"/>
        <v>88</v>
      </c>
      <c r="F23" s="19">
        <f t="shared" si="2"/>
        <v>0</v>
      </c>
      <c r="G23" s="17">
        <v>88</v>
      </c>
      <c r="H23" s="18">
        <v>0</v>
      </c>
      <c r="I23" s="2"/>
      <c r="J23" s="2"/>
      <c r="K23" s="18">
        <f t="shared" si="3"/>
        <v>0</v>
      </c>
      <c r="L23" s="18">
        <f t="shared" si="4"/>
        <v>88</v>
      </c>
    </row>
    <row r="24" spans="1:12" x14ac:dyDescent="0.35">
      <c r="A24" s="3">
        <v>23</v>
      </c>
      <c r="B24" s="2" t="s">
        <v>344</v>
      </c>
      <c r="C24" s="2" t="s">
        <v>345</v>
      </c>
      <c r="D24" s="20">
        <f t="shared" si="0"/>
        <v>87</v>
      </c>
      <c r="E24" s="19">
        <f t="shared" si="1"/>
        <v>87</v>
      </c>
      <c r="F24" s="19">
        <f t="shared" si="2"/>
        <v>0</v>
      </c>
      <c r="G24" s="17">
        <v>87</v>
      </c>
      <c r="H24" s="18">
        <v>0</v>
      </c>
      <c r="I24" s="2"/>
      <c r="J24" s="2"/>
      <c r="K24" s="18">
        <f t="shared" si="3"/>
        <v>0</v>
      </c>
      <c r="L24" s="18">
        <f t="shared" si="4"/>
        <v>87</v>
      </c>
    </row>
    <row r="25" spans="1:12" x14ac:dyDescent="0.35">
      <c r="A25" s="3">
        <v>24</v>
      </c>
      <c r="B25" s="2" t="s">
        <v>38</v>
      </c>
      <c r="C25" s="2" t="s">
        <v>607</v>
      </c>
      <c r="D25" s="20">
        <f t="shared" si="0"/>
        <v>86</v>
      </c>
      <c r="E25" s="19">
        <f t="shared" si="1"/>
        <v>86</v>
      </c>
      <c r="F25" s="19">
        <f t="shared" si="2"/>
        <v>0</v>
      </c>
      <c r="G25" s="17">
        <v>86</v>
      </c>
      <c r="H25" s="18">
        <v>0</v>
      </c>
      <c r="I25" s="2"/>
      <c r="J25" s="2"/>
      <c r="K25" s="18">
        <f t="shared" si="3"/>
        <v>0</v>
      </c>
      <c r="L25" s="18">
        <f t="shared" si="4"/>
        <v>86</v>
      </c>
    </row>
    <row r="26" spans="1:12" x14ac:dyDescent="0.35">
      <c r="A26" s="3">
        <v>25</v>
      </c>
      <c r="B26" s="2" t="s">
        <v>713</v>
      </c>
      <c r="C26" s="2" t="s">
        <v>887</v>
      </c>
      <c r="D26" s="20">
        <f t="shared" si="0"/>
        <v>86</v>
      </c>
      <c r="E26" s="19">
        <f t="shared" si="1"/>
        <v>86</v>
      </c>
      <c r="F26" s="19">
        <f t="shared" si="2"/>
        <v>0</v>
      </c>
      <c r="G26" s="18">
        <v>0</v>
      </c>
      <c r="H26" s="17">
        <v>86</v>
      </c>
      <c r="I26" s="2"/>
      <c r="J26" s="2"/>
      <c r="K26" s="18">
        <f t="shared" si="3"/>
        <v>0</v>
      </c>
      <c r="L26" s="18">
        <f t="shared" si="4"/>
        <v>86</v>
      </c>
    </row>
    <row r="27" spans="1:12" x14ac:dyDescent="0.35">
      <c r="A27" s="3">
        <v>26</v>
      </c>
      <c r="B27" s="2" t="s">
        <v>36</v>
      </c>
      <c r="C27" s="2" t="s">
        <v>450</v>
      </c>
      <c r="D27" s="20">
        <f t="shared" si="0"/>
        <v>85</v>
      </c>
      <c r="E27" s="19">
        <f t="shared" si="1"/>
        <v>85</v>
      </c>
      <c r="F27" s="19">
        <f t="shared" si="2"/>
        <v>0</v>
      </c>
      <c r="G27" s="17">
        <v>85</v>
      </c>
      <c r="H27" s="18">
        <v>0</v>
      </c>
      <c r="I27" s="2"/>
      <c r="J27" s="2"/>
      <c r="K27" s="18">
        <f t="shared" si="3"/>
        <v>0</v>
      </c>
      <c r="L27" s="18">
        <f t="shared" si="4"/>
        <v>85</v>
      </c>
    </row>
    <row r="28" spans="1:12" x14ac:dyDescent="0.35">
      <c r="A28" s="3">
        <v>27</v>
      </c>
      <c r="B28" s="2" t="s">
        <v>363</v>
      </c>
      <c r="C28" s="2" t="s">
        <v>769</v>
      </c>
      <c r="D28" s="20">
        <f t="shared" si="0"/>
        <v>84</v>
      </c>
      <c r="E28" s="19">
        <f t="shared" si="1"/>
        <v>84</v>
      </c>
      <c r="F28" s="19">
        <f t="shared" si="2"/>
        <v>0</v>
      </c>
      <c r="G28" s="18">
        <v>0</v>
      </c>
      <c r="H28" s="17">
        <v>84</v>
      </c>
      <c r="I28" s="2"/>
      <c r="J28" s="2"/>
      <c r="K28" s="18">
        <f t="shared" si="3"/>
        <v>0</v>
      </c>
      <c r="L28" s="18">
        <f t="shared" si="4"/>
        <v>84</v>
      </c>
    </row>
    <row r="29" spans="1:12" x14ac:dyDescent="0.35">
      <c r="A29" s="3">
        <v>28</v>
      </c>
      <c r="B29" s="2" t="s">
        <v>180</v>
      </c>
      <c r="C29" s="2" t="s">
        <v>586</v>
      </c>
      <c r="D29" s="20">
        <f t="shared" si="0"/>
        <v>84</v>
      </c>
      <c r="E29" s="19">
        <f t="shared" si="1"/>
        <v>84</v>
      </c>
      <c r="F29" s="19">
        <f t="shared" si="2"/>
        <v>0</v>
      </c>
      <c r="G29" s="17">
        <v>84</v>
      </c>
      <c r="H29" s="18">
        <v>0</v>
      </c>
      <c r="I29" s="2"/>
      <c r="J29" s="2"/>
      <c r="K29" s="18">
        <f t="shared" si="3"/>
        <v>0</v>
      </c>
      <c r="L29" s="18">
        <f t="shared" si="4"/>
        <v>84</v>
      </c>
    </row>
    <row r="30" spans="1:12" x14ac:dyDescent="0.35">
      <c r="A30" s="3">
        <v>29</v>
      </c>
      <c r="B30" s="2" t="s">
        <v>893</v>
      </c>
      <c r="C30" s="2" t="s">
        <v>894</v>
      </c>
      <c r="D30" s="20">
        <f t="shared" si="0"/>
        <v>83</v>
      </c>
      <c r="E30" s="19">
        <f t="shared" si="1"/>
        <v>83</v>
      </c>
      <c r="F30" s="19">
        <f t="shared" si="2"/>
        <v>0</v>
      </c>
      <c r="G30" s="18">
        <v>0</v>
      </c>
      <c r="H30" s="17">
        <v>83</v>
      </c>
      <c r="I30" s="2"/>
      <c r="J30" s="2"/>
      <c r="K30" s="18">
        <f t="shared" si="3"/>
        <v>0</v>
      </c>
      <c r="L30" s="18">
        <f t="shared" si="4"/>
        <v>83</v>
      </c>
    </row>
    <row r="31" spans="1:12" x14ac:dyDescent="0.35">
      <c r="A31" s="3">
        <v>30</v>
      </c>
      <c r="B31" s="2" t="s">
        <v>563</v>
      </c>
      <c r="C31" s="2" t="s">
        <v>564</v>
      </c>
      <c r="D31" s="20">
        <f t="shared" si="0"/>
        <v>83</v>
      </c>
      <c r="E31" s="19">
        <f t="shared" si="1"/>
        <v>83</v>
      </c>
      <c r="F31" s="19">
        <f t="shared" si="2"/>
        <v>0</v>
      </c>
      <c r="G31" s="17">
        <v>83</v>
      </c>
      <c r="H31" s="18">
        <v>0</v>
      </c>
      <c r="I31" s="2"/>
      <c r="J31" s="2"/>
      <c r="K31" s="18">
        <f t="shared" si="3"/>
        <v>0</v>
      </c>
      <c r="L31" s="18">
        <f t="shared" si="4"/>
        <v>83</v>
      </c>
    </row>
    <row r="32" spans="1:12" x14ac:dyDescent="0.35">
      <c r="A32" s="3">
        <v>31</v>
      </c>
      <c r="B32" s="2" t="s">
        <v>213</v>
      </c>
      <c r="C32" s="2" t="s">
        <v>904</v>
      </c>
      <c r="D32" s="20">
        <f t="shared" si="0"/>
        <v>82</v>
      </c>
      <c r="E32" s="19">
        <f t="shared" si="1"/>
        <v>82</v>
      </c>
      <c r="F32" s="19">
        <f t="shared" si="2"/>
        <v>0</v>
      </c>
      <c r="G32" s="18">
        <v>0</v>
      </c>
      <c r="H32" s="17">
        <v>82</v>
      </c>
      <c r="I32" s="2"/>
      <c r="J32" s="2"/>
      <c r="K32" s="18">
        <f t="shared" si="3"/>
        <v>0</v>
      </c>
      <c r="L32" s="18">
        <f t="shared" si="4"/>
        <v>82</v>
      </c>
    </row>
    <row r="33" spans="1:12" x14ac:dyDescent="0.35">
      <c r="A33" s="3">
        <v>32</v>
      </c>
      <c r="B33" s="2" t="s">
        <v>486</v>
      </c>
      <c r="C33" s="2" t="s">
        <v>487</v>
      </c>
      <c r="D33" s="20">
        <f t="shared" si="0"/>
        <v>82</v>
      </c>
      <c r="E33" s="19">
        <f t="shared" si="1"/>
        <v>82</v>
      </c>
      <c r="F33" s="19">
        <f t="shared" si="2"/>
        <v>0</v>
      </c>
      <c r="G33" s="17">
        <v>82</v>
      </c>
      <c r="H33" s="18">
        <v>0</v>
      </c>
      <c r="I33" s="2"/>
      <c r="J33" s="2"/>
      <c r="K33" s="18">
        <f t="shared" si="3"/>
        <v>0</v>
      </c>
      <c r="L33" s="18">
        <f t="shared" si="4"/>
        <v>82</v>
      </c>
    </row>
    <row r="34" spans="1:12" x14ac:dyDescent="0.35">
      <c r="A34" s="3">
        <v>33</v>
      </c>
      <c r="B34" s="2" t="s">
        <v>89</v>
      </c>
      <c r="C34" s="2" t="s">
        <v>905</v>
      </c>
      <c r="D34" s="20">
        <f t="shared" si="0"/>
        <v>81</v>
      </c>
      <c r="E34" s="19">
        <f t="shared" si="1"/>
        <v>81</v>
      </c>
      <c r="F34" s="19">
        <f t="shared" si="2"/>
        <v>0</v>
      </c>
      <c r="G34" s="18">
        <v>0</v>
      </c>
      <c r="H34" s="17">
        <v>81</v>
      </c>
      <c r="I34" s="2"/>
      <c r="J34" s="2"/>
      <c r="K34" s="18">
        <f t="shared" si="3"/>
        <v>0</v>
      </c>
      <c r="L34" s="18">
        <f t="shared" si="4"/>
        <v>81</v>
      </c>
    </row>
    <row r="35" spans="1:12" x14ac:dyDescent="0.35">
      <c r="A35" s="3">
        <v>34</v>
      </c>
      <c r="B35" s="2" t="s">
        <v>517</v>
      </c>
      <c r="C35" s="2" t="s">
        <v>518</v>
      </c>
      <c r="D35" s="20">
        <f t="shared" si="0"/>
        <v>81</v>
      </c>
      <c r="E35" s="19">
        <f t="shared" si="1"/>
        <v>81</v>
      </c>
      <c r="F35" s="19">
        <f t="shared" si="2"/>
        <v>0</v>
      </c>
      <c r="G35" s="17">
        <v>81</v>
      </c>
      <c r="H35" s="18">
        <v>0</v>
      </c>
      <c r="I35" s="2"/>
      <c r="J35" s="2"/>
      <c r="K35" s="18">
        <f t="shared" si="3"/>
        <v>0</v>
      </c>
      <c r="L35" s="18">
        <f t="shared" si="4"/>
        <v>81</v>
      </c>
    </row>
    <row r="36" spans="1:12" x14ac:dyDescent="0.35">
      <c r="A36" s="3">
        <v>35</v>
      </c>
      <c r="B36" s="2" t="s">
        <v>559</v>
      </c>
      <c r="C36" s="2" t="s">
        <v>574</v>
      </c>
      <c r="D36" s="20">
        <f t="shared" si="0"/>
        <v>80</v>
      </c>
      <c r="E36" s="19">
        <f t="shared" si="1"/>
        <v>80</v>
      </c>
      <c r="F36" s="19">
        <f t="shared" si="2"/>
        <v>0</v>
      </c>
      <c r="G36" s="18">
        <v>0</v>
      </c>
      <c r="H36" s="17">
        <v>80</v>
      </c>
      <c r="I36" s="2"/>
      <c r="J36" s="2"/>
      <c r="K36" s="18">
        <f t="shared" si="3"/>
        <v>0</v>
      </c>
      <c r="L36" s="18">
        <f t="shared" si="4"/>
        <v>80</v>
      </c>
    </row>
    <row r="37" spans="1:12" x14ac:dyDescent="0.35">
      <c r="A37" s="3">
        <v>36</v>
      </c>
      <c r="B37" s="2" t="s">
        <v>4</v>
      </c>
      <c r="C37" s="2" t="s">
        <v>506</v>
      </c>
      <c r="D37" s="20">
        <f t="shared" si="0"/>
        <v>79</v>
      </c>
      <c r="E37" s="19">
        <f t="shared" si="1"/>
        <v>79</v>
      </c>
      <c r="F37" s="19">
        <f t="shared" si="2"/>
        <v>0</v>
      </c>
      <c r="G37" s="17">
        <v>79</v>
      </c>
      <c r="H37" s="18">
        <v>0</v>
      </c>
      <c r="I37" s="2"/>
      <c r="J37" s="2"/>
      <c r="K37" s="18">
        <f t="shared" si="3"/>
        <v>0</v>
      </c>
      <c r="L37" s="18">
        <f t="shared" si="4"/>
        <v>79</v>
      </c>
    </row>
    <row r="38" spans="1:12" x14ac:dyDescent="0.35">
      <c r="A38" s="3">
        <v>37</v>
      </c>
      <c r="B38" s="2" t="s">
        <v>906</v>
      </c>
      <c r="C38" s="2" t="s">
        <v>907</v>
      </c>
      <c r="D38" s="20">
        <f t="shared" si="0"/>
        <v>79</v>
      </c>
      <c r="E38" s="19">
        <f t="shared" si="1"/>
        <v>79</v>
      </c>
      <c r="F38" s="19">
        <f t="shared" si="2"/>
        <v>0</v>
      </c>
      <c r="G38" s="18">
        <v>0</v>
      </c>
      <c r="H38" s="17">
        <v>79</v>
      </c>
      <c r="I38" s="2"/>
      <c r="J38" s="2"/>
      <c r="K38" s="18">
        <f t="shared" si="3"/>
        <v>0</v>
      </c>
      <c r="L38" s="18">
        <f t="shared" si="4"/>
        <v>79</v>
      </c>
    </row>
    <row r="39" spans="1:12" x14ac:dyDescent="0.35">
      <c r="A39" s="3">
        <v>38</v>
      </c>
      <c r="B39" s="2" t="s">
        <v>642</v>
      </c>
      <c r="C39" s="2" t="s">
        <v>908</v>
      </c>
      <c r="D39" s="20">
        <f t="shared" si="0"/>
        <v>78</v>
      </c>
      <c r="E39" s="19">
        <f t="shared" si="1"/>
        <v>78</v>
      </c>
      <c r="F39" s="19">
        <f t="shared" si="2"/>
        <v>0</v>
      </c>
      <c r="G39" s="18">
        <v>0</v>
      </c>
      <c r="H39" s="17">
        <v>78</v>
      </c>
      <c r="I39" s="2"/>
      <c r="J39" s="2"/>
      <c r="K39" s="18">
        <f t="shared" si="3"/>
        <v>0</v>
      </c>
      <c r="L39" s="18">
        <f t="shared" si="4"/>
        <v>78</v>
      </c>
    </row>
    <row r="40" spans="1:12" x14ac:dyDescent="0.35">
      <c r="A40" s="3">
        <v>39</v>
      </c>
      <c r="B40" s="2" t="s">
        <v>313</v>
      </c>
      <c r="C40" s="2" t="s">
        <v>314</v>
      </c>
      <c r="D40" s="20">
        <f t="shared" si="0"/>
        <v>78</v>
      </c>
      <c r="E40" s="19">
        <f t="shared" si="1"/>
        <v>78</v>
      </c>
      <c r="F40" s="19">
        <f t="shared" si="2"/>
        <v>0</v>
      </c>
      <c r="G40" s="17">
        <v>78</v>
      </c>
      <c r="H40" s="18">
        <v>0</v>
      </c>
      <c r="I40" s="2"/>
      <c r="J40" s="2"/>
      <c r="K40" s="18">
        <f t="shared" si="3"/>
        <v>0</v>
      </c>
      <c r="L40" s="18">
        <f t="shared" si="4"/>
        <v>78</v>
      </c>
    </row>
    <row r="41" spans="1:12" x14ac:dyDescent="0.35">
      <c r="A41" s="3">
        <v>40</v>
      </c>
      <c r="B41" s="2" t="s">
        <v>890</v>
      </c>
      <c r="C41" s="2" t="s">
        <v>909</v>
      </c>
      <c r="D41" s="20">
        <f t="shared" si="0"/>
        <v>76</v>
      </c>
      <c r="E41" s="19">
        <f t="shared" si="1"/>
        <v>76</v>
      </c>
      <c r="F41" s="19">
        <f t="shared" si="2"/>
        <v>0</v>
      </c>
      <c r="G41" s="18">
        <v>0</v>
      </c>
      <c r="H41" s="17">
        <v>76</v>
      </c>
      <c r="I41" s="2"/>
      <c r="J41" s="2"/>
      <c r="K41" s="18">
        <f t="shared" si="3"/>
        <v>0</v>
      </c>
      <c r="L41" s="18">
        <f t="shared" si="4"/>
        <v>76</v>
      </c>
    </row>
    <row r="42" spans="1:12" x14ac:dyDescent="0.35">
      <c r="A42" s="3">
        <v>41</v>
      </c>
      <c r="B42" s="2" t="s">
        <v>480</v>
      </c>
      <c r="C42" s="2" t="s">
        <v>73</v>
      </c>
      <c r="D42" s="20">
        <f t="shared" si="0"/>
        <v>76</v>
      </c>
      <c r="E42" s="19">
        <f t="shared" si="1"/>
        <v>76</v>
      </c>
      <c r="F42" s="19">
        <f t="shared" si="2"/>
        <v>0</v>
      </c>
      <c r="G42" s="17">
        <v>76</v>
      </c>
      <c r="H42" s="18">
        <v>0</v>
      </c>
      <c r="I42" s="2"/>
      <c r="J42" s="2"/>
      <c r="K42" s="18">
        <f t="shared" si="3"/>
        <v>0</v>
      </c>
      <c r="L42" s="18">
        <f t="shared" si="4"/>
        <v>76</v>
      </c>
    </row>
    <row r="43" spans="1:12" x14ac:dyDescent="0.35">
      <c r="A43" s="3">
        <v>42</v>
      </c>
      <c r="B43" s="2" t="s">
        <v>539</v>
      </c>
      <c r="C43" s="2" t="s">
        <v>540</v>
      </c>
      <c r="D43" s="20">
        <f t="shared" si="0"/>
        <v>75</v>
      </c>
      <c r="E43" s="19">
        <f t="shared" si="1"/>
        <v>75</v>
      </c>
      <c r="F43" s="19">
        <f t="shared" si="2"/>
        <v>0</v>
      </c>
      <c r="G43" s="17">
        <v>75</v>
      </c>
      <c r="H43" s="18">
        <v>0</v>
      </c>
      <c r="I43" s="2"/>
      <c r="J43" s="2"/>
      <c r="K43" s="18">
        <f t="shared" si="3"/>
        <v>0</v>
      </c>
      <c r="L43" s="18">
        <f t="shared" si="4"/>
        <v>75</v>
      </c>
    </row>
    <row r="44" spans="1:12" x14ac:dyDescent="0.35">
      <c r="A44" s="3">
        <v>43</v>
      </c>
      <c r="B44" s="2" t="s">
        <v>85</v>
      </c>
      <c r="C44" s="2" t="s">
        <v>366</v>
      </c>
      <c r="D44" s="20">
        <f t="shared" si="0"/>
        <v>75</v>
      </c>
      <c r="E44" s="19">
        <f t="shared" si="1"/>
        <v>75</v>
      </c>
      <c r="F44" s="19">
        <f t="shared" si="2"/>
        <v>0</v>
      </c>
      <c r="G44" s="18">
        <v>0</v>
      </c>
      <c r="H44" s="17">
        <v>75</v>
      </c>
      <c r="I44" s="2"/>
      <c r="J44" s="2"/>
      <c r="K44" s="18">
        <f t="shared" si="3"/>
        <v>0</v>
      </c>
      <c r="L44" s="18">
        <f t="shared" si="4"/>
        <v>75</v>
      </c>
    </row>
    <row r="45" spans="1:12" x14ac:dyDescent="0.35">
      <c r="A45" s="3">
        <v>44</v>
      </c>
      <c r="B45" s="2" t="s">
        <v>900</v>
      </c>
      <c r="C45" s="2" t="s">
        <v>901</v>
      </c>
      <c r="D45" s="20">
        <f t="shared" si="0"/>
        <v>74</v>
      </c>
      <c r="E45" s="19">
        <f t="shared" si="1"/>
        <v>74</v>
      </c>
      <c r="F45" s="19">
        <f t="shared" si="2"/>
        <v>0</v>
      </c>
      <c r="G45" s="18">
        <v>0</v>
      </c>
      <c r="H45" s="17">
        <v>74</v>
      </c>
      <c r="I45" s="2"/>
      <c r="J45" s="2"/>
      <c r="K45" s="18">
        <f t="shared" si="3"/>
        <v>0</v>
      </c>
      <c r="L45" s="18">
        <f t="shared" si="4"/>
        <v>74</v>
      </c>
    </row>
    <row r="46" spans="1:12" x14ac:dyDescent="0.35">
      <c r="A46" s="3">
        <v>45</v>
      </c>
      <c r="B46" s="2" t="s">
        <v>12</v>
      </c>
      <c r="C46" s="2" t="s">
        <v>910</v>
      </c>
      <c r="D46" s="20">
        <f t="shared" si="0"/>
        <v>73</v>
      </c>
      <c r="E46" s="19">
        <f t="shared" si="1"/>
        <v>73</v>
      </c>
      <c r="F46" s="19">
        <f t="shared" si="2"/>
        <v>0</v>
      </c>
      <c r="G46" s="18">
        <v>0</v>
      </c>
      <c r="H46" s="17">
        <v>73</v>
      </c>
      <c r="I46" s="2"/>
      <c r="J46" s="2"/>
      <c r="K46" s="18">
        <f t="shared" si="3"/>
        <v>0</v>
      </c>
      <c r="L46" s="18">
        <f t="shared" si="4"/>
        <v>73</v>
      </c>
    </row>
    <row r="47" spans="1:12" x14ac:dyDescent="0.35">
      <c r="A47" s="3">
        <v>46</v>
      </c>
      <c r="B47" s="2" t="s">
        <v>506</v>
      </c>
      <c r="C47" s="2" t="s">
        <v>208</v>
      </c>
      <c r="D47" s="20">
        <f t="shared" si="0"/>
        <v>72</v>
      </c>
      <c r="E47" s="19">
        <f t="shared" si="1"/>
        <v>72</v>
      </c>
      <c r="F47" s="19">
        <f t="shared" si="2"/>
        <v>0</v>
      </c>
      <c r="G47" s="18">
        <v>0</v>
      </c>
      <c r="H47" s="17">
        <v>72</v>
      </c>
      <c r="I47" s="2"/>
      <c r="J47" s="2"/>
      <c r="K47" s="18">
        <f t="shared" si="3"/>
        <v>0</v>
      </c>
      <c r="L47" s="18">
        <f t="shared" si="4"/>
        <v>72</v>
      </c>
    </row>
    <row r="48" spans="1:12" x14ac:dyDescent="0.35">
      <c r="A48" s="3">
        <v>47</v>
      </c>
      <c r="B48" s="2" t="s">
        <v>911</v>
      </c>
      <c r="C48" s="2" t="s">
        <v>912</v>
      </c>
      <c r="D48" s="20">
        <f t="shared" si="0"/>
        <v>71</v>
      </c>
      <c r="E48" s="19">
        <f t="shared" si="1"/>
        <v>71</v>
      </c>
      <c r="F48" s="19">
        <f t="shared" si="2"/>
        <v>0</v>
      </c>
      <c r="G48" s="18">
        <v>0</v>
      </c>
      <c r="H48" s="17">
        <v>71</v>
      </c>
      <c r="I48" s="2"/>
      <c r="J48" s="2"/>
      <c r="K48" s="18">
        <f t="shared" si="3"/>
        <v>0</v>
      </c>
      <c r="L48" s="18">
        <f t="shared" si="4"/>
        <v>71</v>
      </c>
    </row>
    <row r="49" spans="1:12" x14ac:dyDescent="0.35">
      <c r="A49" s="3">
        <v>48</v>
      </c>
      <c r="B49" s="2" t="s">
        <v>554</v>
      </c>
      <c r="C49" s="2" t="s">
        <v>913</v>
      </c>
      <c r="D49" s="20">
        <f t="shared" si="0"/>
        <v>70</v>
      </c>
      <c r="E49" s="19">
        <f t="shared" si="1"/>
        <v>70</v>
      </c>
      <c r="F49" s="19">
        <f t="shared" si="2"/>
        <v>0</v>
      </c>
      <c r="G49" s="18">
        <v>0</v>
      </c>
      <c r="H49" s="17">
        <v>70</v>
      </c>
      <c r="I49" s="2"/>
      <c r="J49" s="2"/>
      <c r="K49" s="18">
        <f t="shared" si="3"/>
        <v>0</v>
      </c>
      <c r="L49" s="18">
        <f t="shared" si="4"/>
        <v>70</v>
      </c>
    </row>
    <row r="50" spans="1:12" x14ac:dyDescent="0.35">
      <c r="A50" s="2"/>
      <c r="B50" s="2"/>
      <c r="C50" s="2"/>
      <c r="D50" s="20"/>
      <c r="E50" s="12"/>
      <c r="F50" s="12"/>
      <c r="G50" s="1"/>
      <c r="H50" s="2"/>
      <c r="I50" s="2"/>
      <c r="J50" s="2"/>
      <c r="K50" s="2"/>
      <c r="L50" s="2"/>
    </row>
  </sheetData>
  <sortState xmlns:xlrd2="http://schemas.microsoft.com/office/spreadsheetml/2017/richdata2" ref="B2:L50">
    <sortCondition descending="1" ref="D2:D5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4B30-8537-4136-B928-038D1F6C009B}">
  <dimension ref="A1:S34"/>
  <sheetViews>
    <sheetView zoomScale="110" zoomScaleNormal="110" workbookViewId="0">
      <selection activeCell="H34" sqref="H34"/>
    </sheetView>
  </sheetViews>
  <sheetFormatPr defaultRowHeight="14.5" x14ac:dyDescent="0.35"/>
  <cols>
    <col min="1" max="1" width="4.26953125" customWidth="1"/>
    <col min="2" max="2" width="11.453125" customWidth="1"/>
    <col min="3" max="3" width="13.54296875" customWidth="1"/>
    <col min="4" max="4" width="10.90625" customWidth="1"/>
    <col min="5" max="5" width="10.7265625" customWidth="1"/>
    <col min="7" max="7" width="7.81640625" customWidth="1"/>
    <col min="8" max="8" width="9.453125" customWidth="1"/>
    <col min="10" max="10" width="3.81640625" customWidth="1"/>
    <col min="11" max="11" width="3.36328125" customWidth="1"/>
    <col min="13" max="13" width="9.7265625" customWidth="1"/>
    <col min="14" max="14" width="10.54296875" customWidth="1"/>
  </cols>
  <sheetData>
    <row r="1" spans="1:19" x14ac:dyDescent="0.35">
      <c r="A1" s="44" t="s">
        <v>963</v>
      </c>
      <c r="B1" s="45"/>
      <c r="C1" s="46"/>
      <c r="D1" s="5" t="s">
        <v>649</v>
      </c>
      <c r="E1" s="5" t="s">
        <v>648</v>
      </c>
      <c r="F1" s="5" t="s">
        <v>259</v>
      </c>
      <c r="G1" s="5" t="s">
        <v>326</v>
      </c>
      <c r="H1" s="5" t="s">
        <v>958</v>
      </c>
      <c r="I1" s="5" t="s">
        <v>405</v>
      </c>
      <c r="K1" s="44" t="s">
        <v>964</v>
      </c>
      <c r="L1" s="45"/>
      <c r="M1" s="46"/>
      <c r="N1" s="5" t="s">
        <v>649</v>
      </c>
      <c r="O1" s="5" t="s">
        <v>260</v>
      </c>
      <c r="P1" s="5" t="s">
        <v>325</v>
      </c>
      <c r="Q1" s="5" t="s">
        <v>327</v>
      </c>
      <c r="R1" s="5" t="s">
        <v>651</v>
      </c>
      <c r="S1" s="5" t="s">
        <v>405</v>
      </c>
    </row>
    <row r="2" spans="1:19" x14ac:dyDescent="0.35">
      <c r="A2" s="3">
        <v>1</v>
      </c>
      <c r="B2" s="2" t="s">
        <v>317</v>
      </c>
      <c r="C2" s="2" t="s">
        <v>523</v>
      </c>
      <c r="D2" s="19">
        <f>SUM(E2:H2)-SUM(I2:I2)</f>
        <v>197</v>
      </c>
      <c r="E2" s="18">
        <v>0</v>
      </c>
      <c r="F2" s="17">
        <v>100</v>
      </c>
      <c r="G2" s="17">
        <v>97</v>
      </c>
      <c r="H2" s="2"/>
      <c r="I2" s="18">
        <f>MIN(E2:H2)</f>
        <v>0</v>
      </c>
      <c r="K2" s="3">
        <v>1</v>
      </c>
      <c r="L2" s="2" t="s">
        <v>239</v>
      </c>
      <c r="M2" s="2" t="s">
        <v>241</v>
      </c>
      <c r="N2" s="19">
        <f>SUM(O2:R2)-SUM(S2:S2)</f>
        <v>200</v>
      </c>
      <c r="O2" s="18">
        <v>96</v>
      </c>
      <c r="P2" s="17">
        <v>100</v>
      </c>
      <c r="Q2" s="21">
        <v>100</v>
      </c>
      <c r="R2" s="2"/>
      <c r="S2" s="18">
        <f>MIN(O2:R2)</f>
        <v>96</v>
      </c>
    </row>
    <row r="3" spans="1:19" x14ac:dyDescent="0.35">
      <c r="A3" s="3">
        <v>2</v>
      </c>
      <c r="B3" s="2" t="s">
        <v>51</v>
      </c>
      <c r="C3" s="2" t="s">
        <v>495</v>
      </c>
      <c r="D3" s="19">
        <f>SUM(E3:H3)-SUM(I3:I3)</f>
        <v>191</v>
      </c>
      <c r="E3" s="17">
        <v>96</v>
      </c>
      <c r="F3" s="18">
        <v>65</v>
      </c>
      <c r="G3" s="17">
        <v>95</v>
      </c>
      <c r="H3" s="2"/>
      <c r="I3" s="18">
        <f>MIN(E3:H3)</f>
        <v>65</v>
      </c>
      <c r="K3" s="3">
        <v>2</v>
      </c>
      <c r="L3" s="2" t="s">
        <v>132</v>
      </c>
      <c r="M3" s="2" t="s">
        <v>131</v>
      </c>
      <c r="N3" s="19">
        <f>SUM(O3:R3)-SUM(S3:S3)</f>
        <v>191</v>
      </c>
      <c r="O3" s="21">
        <v>98</v>
      </c>
      <c r="P3" s="18">
        <v>0</v>
      </c>
      <c r="Q3" s="21">
        <v>93</v>
      </c>
      <c r="R3" s="2"/>
      <c r="S3" s="18">
        <f>MIN(O3:R3)</f>
        <v>0</v>
      </c>
    </row>
    <row r="4" spans="1:19" x14ac:dyDescent="0.35">
      <c r="A4" s="3">
        <v>3</v>
      </c>
      <c r="B4" s="2" t="s">
        <v>245</v>
      </c>
      <c r="C4" s="2" t="s">
        <v>541</v>
      </c>
      <c r="D4" s="19">
        <f>SUM(E4:H4)-SUM(I4:I4)</f>
        <v>186</v>
      </c>
      <c r="E4" s="17">
        <v>94</v>
      </c>
      <c r="F4" s="17">
        <v>92</v>
      </c>
      <c r="G4" s="18">
        <v>0</v>
      </c>
      <c r="H4" s="2"/>
      <c r="I4" s="18">
        <f>MIN(E4:H4)</f>
        <v>0</v>
      </c>
      <c r="K4" s="3">
        <v>3</v>
      </c>
      <c r="L4" s="2" t="s">
        <v>237</v>
      </c>
      <c r="M4" s="2" t="s">
        <v>236</v>
      </c>
      <c r="N4" s="19">
        <f>SUM(O4:R4)-SUM(S4:S4)</f>
        <v>189</v>
      </c>
      <c r="O4" s="17">
        <v>94</v>
      </c>
      <c r="P4" s="18">
        <v>70</v>
      </c>
      <c r="Q4" s="21">
        <v>95</v>
      </c>
      <c r="R4" s="2"/>
      <c r="S4" s="18">
        <f>MIN(O4:R4)</f>
        <v>70</v>
      </c>
    </row>
    <row r="5" spans="1:19" x14ac:dyDescent="0.35">
      <c r="A5" s="3">
        <v>4</v>
      </c>
      <c r="B5" s="2" t="s">
        <v>542</v>
      </c>
      <c r="C5" s="2" t="s">
        <v>177</v>
      </c>
      <c r="D5" s="19">
        <f>SUM(E5:H5)-SUM(I5:I5)</f>
        <v>184</v>
      </c>
      <c r="E5" s="17">
        <v>94</v>
      </c>
      <c r="F5" s="17">
        <v>90</v>
      </c>
      <c r="G5" s="18">
        <v>0</v>
      </c>
      <c r="H5" s="2"/>
      <c r="I5" s="18">
        <f>MIN(E5:H5)</f>
        <v>0</v>
      </c>
      <c r="K5" s="3">
        <v>4</v>
      </c>
      <c r="L5" s="2" t="s">
        <v>162</v>
      </c>
      <c r="M5" s="2" t="s">
        <v>161</v>
      </c>
      <c r="N5" s="19">
        <f>SUM(O5:R5)-SUM(S5:S5)</f>
        <v>187</v>
      </c>
      <c r="O5" s="17">
        <v>95</v>
      </c>
      <c r="P5" s="17">
        <v>92</v>
      </c>
      <c r="Q5" s="18">
        <v>87</v>
      </c>
      <c r="R5" s="2"/>
      <c r="S5" s="18">
        <f>MIN(O5:R5)</f>
        <v>87</v>
      </c>
    </row>
    <row r="6" spans="1:19" x14ac:dyDescent="0.35">
      <c r="A6" s="3">
        <v>5</v>
      </c>
      <c r="B6" s="2" t="s">
        <v>497</v>
      </c>
      <c r="C6" s="2" t="s">
        <v>498</v>
      </c>
      <c r="D6" s="19">
        <f>SUM(E6:H6)-SUM(I6:I6)</f>
        <v>178</v>
      </c>
      <c r="E6" s="18">
        <v>86</v>
      </c>
      <c r="F6" s="17">
        <v>88</v>
      </c>
      <c r="G6" s="17">
        <v>90</v>
      </c>
      <c r="H6" s="2"/>
      <c r="I6" s="18">
        <f>MIN(E6:H6)</f>
        <v>86</v>
      </c>
      <c r="K6" s="3">
        <v>5</v>
      </c>
      <c r="L6" s="2" t="s">
        <v>777</v>
      </c>
      <c r="M6" s="2" t="s">
        <v>778</v>
      </c>
      <c r="N6" s="19">
        <f>SUM(O6:R6)-SUM(S6:S6)</f>
        <v>180</v>
      </c>
      <c r="O6" s="18">
        <v>0</v>
      </c>
      <c r="P6" s="17">
        <v>91</v>
      </c>
      <c r="Q6" s="21">
        <v>89</v>
      </c>
      <c r="R6" s="2"/>
      <c r="S6" s="18">
        <f>MIN(O6:R6)</f>
        <v>0</v>
      </c>
    </row>
    <row r="7" spans="1:19" x14ac:dyDescent="0.35">
      <c r="A7" s="3">
        <v>6</v>
      </c>
      <c r="B7" s="2" t="s">
        <v>490</v>
      </c>
      <c r="C7" s="2" t="s">
        <v>131</v>
      </c>
      <c r="D7" s="19">
        <f>SUM(E7:H7)-SUM(I7:I7)</f>
        <v>178</v>
      </c>
      <c r="E7" s="17">
        <v>84</v>
      </c>
      <c r="F7" s="18">
        <v>0</v>
      </c>
      <c r="G7" s="17">
        <v>94</v>
      </c>
      <c r="H7" s="2"/>
      <c r="I7" s="18">
        <f>MIN(E7:H7)</f>
        <v>0</v>
      </c>
      <c r="K7" s="3">
        <v>6</v>
      </c>
      <c r="L7" s="2" t="s">
        <v>231</v>
      </c>
      <c r="M7" s="2" t="s">
        <v>230</v>
      </c>
      <c r="N7" s="19">
        <f>SUM(O7:R7)-SUM(S7:S7)</f>
        <v>177</v>
      </c>
      <c r="O7" s="17">
        <v>92</v>
      </c>
      <c r="P7" s="18">
        <v>73</v>
      </c>
      <c r="Q7" s="21">
        <v>85</v>
      </c>
      <c r="R7" s="2"/>
      <c r="S7" s="18">
        <f>MIN(O7:R7)</f>
        <v>73</v>
      </c>
    </row>
    <row r="8" spans="1:19" x14ac:dyDescent="0.35">
      <c r="A8" s="3">
        <v>7</v>
      </c>
      <c r="B8" s="2" t="s">
        <v>500</v>
      </c>
      <c r="C8" s="2" t="s">
        <v>961</v>
      </c>
      <c r="D8" s="19">
        <f>SUM(E8:H8)-SUM(I8:I8)</f>
        <v>176</v>
      </c>
      <c r="E8" s="17">
        <v>85</v>
      </c>
      <c r="F8" s="17">
        <v>91</v>
      </c>
      <c r="G8" s="18">
        <v>0</v>
      </c>
      <c r="H8" s="2"/>
      <c r="I8" s="18">
        <f>MIN(E8:H8)</f>
        <v>0</v>
      </c>
      <c r="K8" s="3">
        <v>7</v>
      </c>
      <c r="L8" s="2" t="s">
        <v>172</v>
      </c>
      <c r="M8" s="2" t="s">
        <v>171</v>
      </c>
      <c r="N8" s="19">
        <f>SUM(O8:R8)-SUM(S8:S8)</f>
        <v>170</v>
      </c>
      <c r="O8" s="18">
        <v>0</v>
      </c>
      <c r="P8" s="17">
        <v>86</v>
      </c>
      <c r="Q8" s="21">
        <v>84</v>
      </c>
      <c r="R8" s="2"/>
      <c r="S8" s="18">
        <f>MIN(O8:R8)</f>
        <v>0</v>
      </c>
    </row>
    <row r="9" spans="1:19" x14ac:dyDescent="0.35">
      <c r="A9" s="3">
        <v>8</v>
      </c>
      <c r="B9" s="2" t="s">
        <v>85</v>
      </c>
      <c r="C9" s="2" t="s">
        <v>532</v>
      </c>
      <c r="D9" s="19">
        <f>SUM(E9:H9)-SUM(I9:I9)</f>
        <v>175</v>
      </c>
      <c r="E9" s="18">
        <v>0</v>
      </c>
      <c r="F9" s="17">
        <v>89</v>
      </c>
      <c r="G9" s="17">
        <v>86</v>
      </c>
      <c r="H9" s="2"/>
      <c r="I9" s="18">
        <f>MIN(E9:H9)</f>
        <v>0</v>
      </c>
      <c r="K9" s="3">
        <v>8</v>
      </c>
      <c r="L9" s="2" t="s">
        <v>228</v>
      </c>
      <c r="M9" s="2" t="s">
        <v>227</v>
      </c>
      <c r="N9" s="19">
        <f>SUM(O9:R9)-SUM(S9:S9)</f>
        <v>153</v>
      </c>
      <c r="O9" s="17">
        <v>91</v>
      </c>
      <c r="P9" s="18">
        <v>0</v>
      </c>
      <c r="Q9" s="21">
        <v>62</v>
      </c>
      <c r="R9" s="2"/>
      <c r="S9" s="18">
        <f>MIN(O9:R9)</f>
        <v>0</v>
      </c>
    </row>
    <row r="10" spans="1:19" x14ac:dyDescent="0.35">
      <c r="A10" s="3">
        <v>9</v>
      </c>
      <c r="B10" s="2" t="s">
        <v>98</v>
      </c>
      <c r="C10" s="2" t="s">
        <v>493</v>
      </c>
      <c r="D10" s="19">
        <f>SUM(E10:H10)-SUM(I10:I10)</f>
        <v>174</v>
      </c>
      <c r="E10" s="17">
        <v>90</v>
      </c>
      <c r="F10" s="17">
        <v>84</v>
      </c>
      <c r="G10" s="18">
        <v>0</v>
      </c>
      <c r="H10" s="2"/>
      <c r="I10" s="18">
        <f>MIN(E10:H10)</f>
        <v>0</v>
      </c>
      <c r="K10" s="3">
        <v>9</v>
      </c>
      <c r="L10" s="2" t="s">
        <v>174</v>
      </c>
      <c r="M10" s="2" t="s">
        <v>211</v>
      </c>
      <c r="N10" s="19">
        <f>SUM(O10:R10)-SUM(S10:S10)</f>
        <v>149</v>
      </c>
      <c r="O10" s="17">
        <v>81</v>
      </c>
      <c r="P10" s="17">
        <v>68</v>
      </c>
      <c r="Q10" s="18">
        <v>0</v>
      </c>
      <c r="R10" s="2"/>
      <c r="S10" s="18">
        <f>MIN(O10:R10)</f>
        <v>0</v>
      </c>
    </row>
    <row r="11" spans="1:19" x14ac:dyDescent="0.35">
      <c r="A11" s="3">
        <v>10</v>
      </c>
      <c r="B11" s="2" t="s">
        <v>524</v>
      </c>
      <c r="C11" s="2" t="s">
        <v>525</v>
      </c>
      <c r="D11" s="19">
        <f>SUM(E11:H11)-SUM(I11:I11)</f>
        <v>172</v>
      </c>
      <c r="E11" s="18">
        <v>0</v>
      </c>
      <c r="F11" s="17">
        <v>87</v>
      </c>
      <c r="G11" s="17">
        <v>85</v>
      </c>
      <c r="H11" s="2"/>
      <c r="I11" s="18">
        <f>MIN(E11:H11)</f>
        <v>0</v>
      </c>
      <c r="K11" s="3">
        <v>10</v>
      </c>
      <c r="L11" s="2" t="s">
        <v>506</v>
      </c>
      <c r="M11" s="2" t="s">
        <v>703</v>
      </c>
      <c r="N11" s="19">
        <f>SUM(O11:R11)-SUM(S11:S11)</f>
        <v>148</v>
      </c>
      <c r="O11" s="18">
        <v>0</v>
      </c>
      <c r="P11" s="17">
        <v>80</v>
      </c>
      <c r="Q11" s="21">
        <v>68</v>
      </c>
      <c r="R11" s="2"/>
      <c r="S11" s="18">
        <f>MIN(O11:R11)</f>
        <v>0</v>
      </c>
    </row>
    <row r="12" spans="1:19" x14ac:dyDescent="0.35">
      <c r="A12" s="3">
        <v>11</v>
      </c>
      <c r="B12" s="2" t="s">
        <v>543</v>
      </c>
      <c r="C12" s="2" t="s">
        <v>508</v>
      </c>
      <c r="D12" s="19">
        <f>SUM(E12:H12)-SUM(I12:I12)</f>
        <v>170</v>
      </c>
      <c r="E12" s="17">
        <v>89</v>
      </c>
      <c r="F12" s="17">
        <v>81</v>
      </c>
      <c r="G12" s="18">
        <v>0</v>
      </c>
      <c r="H12" s="2"/>
      <c r="I12" s="18">
        <f>MIN(E12:H12)</f>
        <v>0</v>
      </c>
      <c r="K12" s="3">
        <v>11</v>
      </c>
      <c r="L12" s="2" t="s">
        <v>213</v>
      </c>
      <c r="M12" s="2" t="s">
        <v>695</v>
      </c>
      <c r="N12" s="19">
        <f>SUM(O12:R12)-SUM(S12:S12)</f>
        <v>147</v>
      </c>
      <c r="O12" s="18">
        <v>0</v>
      </c>
      <c r="P12" s="17">
        <v>87</v>
      </c>
      <c r="Q12" s="21">
        <v>60</v>
      </c>
      <c r="R12" s="2"/>
      <c r="S12" s="18">
        <f>MIN(O12:R12)</f>
        <v>0</v>
      </c>
    </row>
    <row r="13" spans="1:19" x14ac:dyDescent="0.35">
      <c r="A13" s="3">
        <v>12</v>
      </c>
      <c r="B13" s="2" t="s">
        <v>298</v>
      </c>
      <c r="C13" s="2" t="s">
        <v>491</v>
      </c>
      <c r="D13" s="19">
        <f>SUM(E13:H13)-SUM(I13:I13)</f>
        <v>166</v>
      </c>
      <c r="E13" s="17">
        <v>97</v>
      </c>
      <c r="F13" s="17">
        <v>69</v>
      </c>
      <c r="G13" s="18">
        <v>0</v>
      </c>
      <c r="H13" s="2"/>
      <c r="I13" s="18">
        <f>MIN(E13:H13)</f>
        <v>0</v>
      </c>
      <c r="K13" s="3">
        <v>12</v>
      </c>
      <c r="L13" s="2" t="s">
        <v>197</v>
      </c>
      <c r="M13" s="2" t="s">
        <v>196</v>
      </c>
      <c r="N13" s="19">
        <f>SUM(O13:R13)-SUM(S13:S13)</f>
        <v>134</v>
      </c>
      <c r="O13" s="17">
        <v>73</v>
      </c>
      <c r="P13" s="17">
        <v>61</v>
      </c>
      <c r="Q13" s="18">
        <v>0</v>
      </c>
      <c r="R13" s="2"/>
      <c r="S13" s="18">
        <f>MIN(O13:R13)</f>
        <v>0</v>
      </c>
    </row>
    <row r="14" spans="1:19" x14ac:dyDescent="0.35">
      <c r="A14" s="3">
        <v>13</v>
      </c>
      <c r="B14" s="2" t="s">
        <v>503</v>
      </c>
      <c r="C14" s="2" t="s">
        <v>504</v>
      </c>
      <c r="D14" s="19">
        <f>SUM(E14:H14)-SUM(I14:I14)</f>
        <v>166</v>
      </c>
      <c r="E14" s="17">
        <v>79</v>
      </c>
      <c r="F14" s="18">
        <v>0</v>
      </c>
      <c r="G14" s="17">
        <v>87</v>
      </c>
      <c r="H14" s="2"/>
      <c r="I14" s="18">
        <f>MIN(E14:H14)</f>
        <v>0</v>
      </c>
      <c r="K14" s="47"/>
      <c r="L14" s="48"/>
      <c r="M14" s="48"/>
      <c r="N14" s="49"/>
      <c r="O14" s="49"/>
      <c r="P14" s="50"/>
      <c r="Q14" s="50"/>
      <c r="R14" s="48"/>
      <c r="S14" s="50"/>
    </row>
    <row r="15" spans="1:19" x14ac:dyDescent="0.35">
      <c r="A15" s="3">
        <v>14</v>
      </c>
      <c r="B15" s="2" t="s">
        <v>537</v>
      </c>
      <c r="C15" s="2" t="s">
        <v>538</v>
      </c>
      <c r="D15" s="19">
        <f>SUM(E15:H15)-SUM(I15:I15)</f>
        <v>159</v>
      </c>
      <c r="E15" s="18">
        <v>0</v>
      </c>
      <c r="F15" s="17">
        <v>82</v>
      </c>
      <c r="G15" s="17">
        <v>77</v>
      </c>
      <c r="H15" s="2"/>
      <c r="I15" s="18">
        <f>MIN(E15:H15)</f>
        <v>0</v>
      </c>
      <c r="K15" s="3"/>
      <c r="L15" s="2"/>
      <c r="M15" s="2"/>
      <c r="N15" s="2"/>
      <c r="O15" s="2"/>
      <c r="P15" s="2"/>
      <c r="Q15" s="2"/>
      <c r="R15" s="2"/>
      <c r="S15" s="2"/>
    </row>
    <row r="16" spans="1:19" x14ac:dyDescent="0.35">
      <c r="A16" s="3">
        <v>15</v>
      </c>
      <c r="B16" s="2" t="s">
        <v>4</v>
      </c>
      <c r="C16" s="2" t="s">
        <v>506</v>
      </c>
      <c r="D16" s="19">
        <f>SUM(E16:H16)-SUM(I16:I16)</f>
        <v>158</v>
      </c>
      <c r="E16" s="17">
        <v>75</v>
      </c>
      <c r="F16" s="17">
        <v>83</v>
      </c>
      <c r="G16" s="18">
        <v>0</v>
      </c>
      <c r="H16" s="2"/>
      <c r="I16" s="18">
        <f>MIN(E16:H16)</f>
        <v>0</v>
      </c>
      <c r="K16" s="3"/>
      <c r="L16" s="2"/>
      <c r="M16" s="2"/>
      <c r="N16" s="2"/>
      <c r="O16" s="2"/>
      <c r="P16" s="2"/>
      <c r="Q16" s="2"/>
      <c r="R16" s="2"/>
      <c r="S16" s="2"/>
    </row>
    <row r="17" spans="1:19" x14ac:dyDescent="0.35">
      <c r="A17" s="3">
        <v>16</v>
      </c>
      <c r="B17" s="2" t="s">
        <v>545</v>
      </c>
      <c r="C17" s="2" t="s">
        <v>546</v>
      </c>
      <c r="D17" s="19">
        <f>SUM(E17:H17)-SUM(I17:I17)</f>
        <v>157</v>
      </c>
      <c r="E17" s="17">
        <v>83</v>
      </c>
      <c r="F17" s="17">
        <v>74</v>
      </c>
      <c r="G17" s="18">
        <v>0</v>
      </c>
      <c r="H17" s="2"/>
      <c r="I17" s="18">
        <f>MIN(E17:H17)</f>
        <v>0</v>
      </c>
      <c r="K17" s="3"/>
      <c r="L17" s="2"/>
      <c r="M17" s="2"/>
      <c r="N17" s="2"/>
      <c r="O17" s="2"/>
      <c r="P17" s="2"/>
      <c r="Q17" s="2"/>
      <c r="R17" s="2"/>
      <c r="S17" s="2"/>
    </row>
    <row r="18" spans="1:19" x14ac:dyDescent="0.35">
      <c r="A18" s="3">
        <v>17</v>
      </c>
      <c r="B18" s="2" t="s">
        <v>469</v>
      </c>
      <c r="C18" s="2" t="s">
        <v>226</v>
      </c>
      <c r="D18" s="19">
        <f>SUM(E18:H18)-SUM(I18:I18)</f>
        <v>156</v>
      </c>
      <c r="E18" s="18">
        <v>0</v>
      </c>
      <c r="F18" s="17">
        <v>68</v>
      </c>
      <c r="G18" s="17">
        <v>88</v>
      </c>
      <c r="H18" s="2"/>
      <c r="I18" s="18">
        <f>MIN(E18:H18)</f>
        <v>0</v>
      </c>
      <c r="K18" s="3"/>
      <c r="L18" s="2"/>
      <c r="M18" s="2"/>
      <c r="N18" s="2"/>
      <c r="O18" s="2"/>
      <c r="P18" s="2"/>
      <c r="Q18" s="2"/>
      <c r="R18" s="2"/>
      <c r="S18" s="2"/>
    </row>
    <row r="19" spans="1:19" x14ac:dyDescent="0.35">
      <c r="A19" s="3">
        <v>18</v>
      </c>
      <c r="B19" s="14" t="s">
        <v>528</v>
      </c>
      <c r="C19" s="14" t="s">
        <v>529</v>
      </c>
      <c r="D19" s="42">
        <f>SUM(E19:H19)-SUM(I19:I19)</f>
        <v>123</v>
      </c>
      <c r="E19" s="30">
        <v>60</v>
      </c>
      <c r="F19" s="30">
        <v>63</v>
      </c>
      <c r="G19" s="23">
        <v>0</v>
      </c>
      <c r="H19" s="14"/>
      <c r="I19" s="23">
        <f>MIN(E19:H19)</f>
        <v>0</v>
      </c>
      <c r="K19" s="3"/>
      <c r="L19" s="2"/>
      <c r="M19" s="2"/>
      <c r="N19" s="2"/>
      <c r="O19" s="2"/>
      <c r="P19" s="2"/>
      <c r="Q19" s="2"/>
      <c r="R19" s="2"/>
      <c r="S19" s="2"/>
    </row>
    <row r="20" spans="1:19" x14ac:dyDescent="0.35">
      <c r="A20" s="3"/>
      <c r="B20" s="2"/>
      <c r="C20" s="2"/>
      <c r="D20" s="2"/>
      <c r="E20" s="2"/>
      <c r="F20" s="2"/>
      <c r="G20" s="2"/>
      <c r="H20" s="2"/>
      <c r="I20" s="2"/>
      <c r="K20" s="3"/>
      <c r="L20" s="2"/>
      <c r="M20" s="2"/>
      <c r="N20" s="2"/>
      <c r="O20" s="2"/>
      <c r="P20" s="2"/>
      <c r="Q20" s="2"/>
      <c r="R20" s="2"/>
      <c r="S20" s="2"/>
    </row>
    <row r="21" spans="1:19" x14ac:dyDescent="0.35">
      <c r="A21" s="40"/>
      <c r="B21" s="2"/>
      <c r="C21" s="2"/>
      <c r="D21" s="2"/>
      <c r="E21" s="2"/>
      <c r="F21" s="2"/>
      <c r="G21" s="2"/>
      <c r="H21" s="2"/>
      <c r="I21" s="2"/>
      <c r="K21" s="3"/>
      <c r="L21" s="2"/>
      <c r="M21" s="2"/>
      <c r="N21" s="2"/>
      <c r="O21" s="2"/>
      <c r="P21" s="2"/>
      <c r="Q21" s="2"/>
      <c r="R21" s="2"/>
      <c r="S21" s="2"/>
    </row>
    <row r="22" spans="1:19" x14ac:dyDescent="0.35">
      <c r="A22" s="3"/>
      <c r="B22" s="2"/>
      <c r="C22" s="2"/>
      <c r="D22" s="2"/>
      <c r="E22" s="2"/>
      <c r="F22" s="2"/>
      <c r="G22" s="2"/>
      <c r="H22" s="2"/>
      <c r="I22" s="2"/>
      <c r="K22" s="3"/>
      <c r="L22" s="2"/>
      <c r="M22" s="2"/>
      <c r="N22" s="2"/>
      <c r="O22" s="2"/>
      <c r="P22" s="2"/>
      <c r="Q22" s="2"/>
      <c r="R22" s="2"/>
      <c r="S22" s="2"/>
    </row>
    <row r="23" spans="1:19" x14ac:dyDescent="0.35">
      <c r="A23" s="41"/>
      <c r="B23" s="43"/>
      <c r="C23" s="43"/>
      <c r="D23" s="43"/>
      <c r="E23" s="43"/>
      <c r="F23" s="43"/>
      <c r="G23" s="43"/>
      <c r="H23" s="43"/>
      <c r="I23" s="43"/>
      <c r="K23" s="41"/>
    </row>
    <row r="24" spans="1:19" x14ac:dyDescent="0.35">
      <c r="A24" s="41"/>
      <c r="B24" s="43"/>
      <c r="C24" s="43"/>
      <c r="D24" s="43"/>
      <c r="E24" s="43"/>
      <c r="F24" s="43"/>
      <c r="G24" s="43"/>
      <c r="H24" s="43"/>
      <c r="I24" s="43"/>
      <c r="K24" s="41"/>
    </row>
    <row r="25" spans="1:19" x14ac:dyDescent="0.35">
      <c r="A25" s="41"/>
      <c r="B25" s="43"/>
      <c r="C25" s="43"/>
      <c r="D25" s="43"/>
      <c r="E25" s="43"/>
      <c r="F25" s="43"/>
      <c r="G25" s="43"/>
      <c r="H25" s="43"/>
      <c r="I25" s="43"/>
      <c r="K25" s="41"/>
    </row>
    <row r="26" spans="1:19" x14ac:dyDescent="0.35">
      <c r="A26" s="41"/>
      <c r="B26" s="43"/>
      <c r="C26" s="43"/>
      <c r="D26" s="43"/>
      <c r="E26" s="43"/>
      <c r="F26" s="43"/>
      <c r="G26" s="43"/>
      <c r="H26" s="43"/>
      <c r="I26" s="43"/>
      <c r="K26" s="41"/>
    </row>
    <row r="27" spans="1:19" x14ac:dyDescent="0.35">
      <c r="A27" s="41"/>
      <c r="B27" s="43"/>
      <c r="C27" s="43"/>
      <c r="D27" s="43"/>
      <c r="E27" s="43"/>
      <c r="F27" s="43"/>
      <c r="G27" s="43"/>
      <c r="H27" s="43"/>
      <c r="I27" s="43"/>
      <c r="K27" s="41"/>
    </row>
    <row r="28" spans="1:19" x14ac:dyDescent="0.35">
      <c r="A28" s="41"/>
      <c r="B28" s="43"/>
      <c r="C28" s="43"/>
      <c r="D28" s="43"/>
      <c r="E28" s="43"/>
      <c r="F28" s="43"/>
      <c r="G28" s="43"/>
      <c r="H28" s="43"/>
      <c r="I28" s="43"/>
      <c r="K28" s="41"/>
    </row>
    <row r="29" spans="1:19" x14ac:dyDescent="0.35">
      <c r="A29" s="41"/>
      <c r="B29" s="43"/>
      <c r="C29" s="43"/>
      <c r="D29" s="43"/>
      <c r="E29" s="43"/>
      <c r="F29" s="43"/>
      <c r="G29" s="43"/>
      <c r="H29" s="43"/>
      <c r="I29" s="43"/>
      <c r="K29" s="41"/>
    </row>
    <row r="30" spans="1:19" x14ac:dyDescent="0.35">
      <c r="A30" s="41"/>
      <c r="B30" s="43"/>
      <c r="C30" s="43"/>
      <c r="D30" s="43"/>
      <c r="E30" s="43"/>
      <c r="F30" s="43"/>
      <c r="G30" s="43"/>
      <c r="H30" s="43"/>
      <c r="I30" s="43"/>
      <c r="K30" s="41"/>
    </row>
    <row r="31" spans="1:19" x14ac:dyDescent="0.35">
      <c r="A31" s="41"/>
      <c r="B31" s="43"/>
      <c r="C31" s="43"/>
      <c r="D31" s="43"/>
      <c r="E31" s="43"/>
      <c r="F31" s="43"/>
      <c r="G31" s="43"/>
      <c r="H31" s="43"/>
      <c r="I31" s="43"/>
      <c r="K31" s="41"/>
    </row>
    <row r="32" spans="1:19" x14ac:dyDescent="0.35">
      <c r="A32" s="41"/>
      <c r="B32" s="43"/>
      <c r="C32" s="43"/>
      <c r="D32" s="43"/>
      <c r="E32" s="43"/>
      <c r="F32" s="43"/>
      <c r="G32" s="43"/>
      <c r="H32" s="43"/>
      <c r="I32" s="43"/>
      <c r="K32" s="41"/>
    </row>
    <row r="33" spans="1:9" x14ac:dyDescent="0.35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35">
      <c r="A34" s="43"/>
      <c r="B34" s="43"/>
      <c r="C34" s="43"/>
      <c r="D34" s="43"/>
      <c r="E34" s="43"/>
      <c r="F34" s="43"/>
      <c r="G34" s="43"/>
      <c r="H34" s="43"/>
      <c r="I34" s="43"/>
    </row>
  </sheetData>
  <sortState xmlns:xlrd2="http://schemas.microsoft.com/office/spreadsheetml/2017/richdata2" ref="B2:I19">
    <sortCondition descending="1" ref="D2:D19"/>
  </sortState>
  <mergeCells count="2">
    <mergeCell ref="K1:M1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2FFA-AF99-4397-8498-BA15786A9142}">
  <dimension ref="A1:S27"/>
  <sheetViews>
    <sheetView tabSelected="1" zoomScale="110" zoomScaleNormal="110" workbookViewId="0">
      <selection activeCell="O23" sqref="O23"/>
    </sheetView>
  </sheetViews>
  <sheetFormatPr defaultRowHeight="14.5" x14ac:dyDescent="0.35"/>
  <cols>
    <col min="1" max="1" width="4.54296875" customWidth="1"/>
    <col min="2" max="2" width="8.81640625" customWidth="1"/>
    <col min="3" max="3" width="12.90625" customWidth="1"/>
    <col min="4" max="4" width="11" customWidth="1"/>
    <col min="5" max="5" width="11.54296875" style="4" customWidth="1"/>
    <col min="6" max="6" width="9.1796875" style="4"/>
    <col min="7" max="7" width="8.453125" customWidth="1"/>
    <col min="8" max="8" width="9.7265625" customWidth="1"/>
    <col min="9" max="9" width="9.1796875" style="4"/>
    <col min="10" max="10" width="2.54296875" customWidth="1"/>
    <col min="11" max="11" width="3.81640625" customWidth="1"/>
    <col min="13" max="13" width="13" customWidth="1"/>
    <col min="14" max="14" width="10.7265625" customWidth="1"/>
  </cols>
  <sheetData>
    <row r="1" spans="1:19" x14ac:dyDescent="0.35">
      <c r="A1" s="44" t="s">
        <v>966</v>
      </c>
      <c r="B1" s="45"/>
      <c r="C1" s="46"/>
      <c r="D1" s="5" t="s">
        <v>649</v>
      </c>
      <c r="E1" s="5" t="s">
        <v>648</v>
      </c>
      <c r="F1" s="5" t="s">
        <v>259</v>
      </c>
      <c r="G1" s="5" t="s">
        <v>326</v>
      </c>
      <c r="H1" s="5" t="s">
        <v>958</v>
      </c>
      <c r="I1" s="5" t="s">
        <v>405</v>
      </c>
      <c r="K1" s="44" t="s">
        <v>965</v>
      </c>
      <c r="L1" s="45"/>
      <c r="M1" s="46"/>
      <c r="N1" s="5" t="s">
        <v>649</v>
      </c>
      <c r="O1" s="5" t="s">
        <v>260</v>
      </c>
      <c r="P1" s="5" t="s">
        <v>325</v>
      </c>
      <c r="Q1" s="5" t="s">
        <v>327</v>
      </c>
      <c r="R1" s="5" t="s">
        <v>651</v>
      </c>
      <c r="S1" s="5" t="s">
        <v>405</v>
      </c>
    </row>
    <row r="2" spans="1:19" x14ac:dyDescent="0.35">
      <c r="A2" s="3">
        <v>1</v>
      </c>
      <c r="B2" s="2" t="s">
        <v>497</v>
      </c>
      <c r="C2" s="2" t="s">
        <v>498</v>
      </c>
      <c r="D2" s="19">
        <f>SUM(E2:H2)-SUM(I2:I2)</f>
        <v>192</v>
      </c>
      <c r="E2" s="18">
        <v>79</v>
      </c>
      <c r="F2" s="17">
        <v>97</v>
      </c>
      <c r="G2" s="17">
        <v>95</v>
      </c>
      <c r="H2" s="2"/>
      <c r="I2" s="18">
        <f>MIN(E2:H2)</f>
        <v>79</v>
      </c>
      <c r="K2" s="3">
        <v>1</v>
      </c>
      <c r="L2" s="2" t="s">
        <v>239</v>
      </c>
      <c r="M2" s="2" t="s">
        <v>241</v>
      </c>
      <c r="N2" s="19">
        <f>SUM(O2:R2)-SUM(S2:S2)</f>
        <v>192</v>
      </c>
      <c r="O2" s="18">
        <v>0</v>
      </c>
      <c r="P2" s="17">
        <v>92</v>
      </c>
      <c r="Q2" s="17">
        <v>100</v>
      </c>
      <c r="R2" s="2"/>
      <c r="S2" s="18">
        <f>MIN(O2:R2)</f>
        <v>0</v>
      </c>
    </row>
    <row r="3" spans="1:19" x14ac:dyDescent="0.35">
      <c r="A3" s="3">
        <v>2</v>
      </c>
      <c r="B3" s="2" t="s">
        <v>101</v>
      </c>
      <c r="C3" s="2" t="s">
        <v>526</v>
      </c>
      <c r="D3" s="19">
        <f>SUM(E3:H3)-SUM(I3:I3)</f>
        <v>187</v>
      </c>
      <c r="E3" s="17">
        <v>96</v>
      </c>
      <c r="F3" s="17">
        <v>91</v>
      </c>
      <c r="G3" s="18">
        <v>0</v>
      </c>
      <c r="H3" s="2"/>
      <c r="I3" s="18">
        <f>MIN(E3:H3)</f>
        <v>0</v>
      </c>
      <c r="K3" s="3">
        <v>2</v>
      </c>
      <c r="L3" s="2" t="s">
        <v>239</v>
      </c>
      <c r="M3" s="2" t="s">
        <v>238</v>
      </c>
      <c r="N3" s="19">
        <f>SUM(O3:R3)-SUM(S3:S3)</f>
        <v>189</v>
      </c>
      <c r="O3" s="17">
        <v>94</v>
      </c>
      <c r="P3" s="18">
        <v>72</v>
      </c>
      <c r="Q3" s="17">
        <v>95</v>
      </c>
      <c r="R3" s="2"/>
      <c r="S3" s="18">
        <f>MIN(O3:R3)</f>
        <v>72</v>
      </c>
    </row>
    <row r="4" spans="1:19" x14ac:dyDescent="0.35">
      <c r="A4" s="3">
        <v>3</v>
      </c>
      <c r="B4" s="2" t="s">
        <v>554</v>
      </c>
      <c r="C4" s="2" t="s">
        <v>590</v>
      </c>
      <c r="D4" s="19">
        <f>SUM(E4:H4)-SUM(I4:I4)</f>
        <v>186</v>
      </c>
      <c r="E4" s="18">
        <v>0</v>
      </c>
      <c r="F4" s="17">
        <v>100</v>
      </c>
      <c r="G4" s="17">
        <v>86</v>
      </c>
      <c r="H4" s="2"/>
      <c r="I4" s="18">
        <f>MIN(E4:H4)</f>
        <v>0</v>
      </c>
      <c r="K4" s="3">
        <v>3</v>
      </c>
      <c r="L4" s="2" t="s">
        <v>240</v>
      </c>
      <c r="M4" s="2" t="s">
        <v>171</v>
      </c>
      <c r="N4" s="19">
        <f>SUM(O4:R4)-SUM(S4:S4)</f>
        <v>187</v>
      </c>
      <c r="O4" s="17">
        <v>96</v>
      </c>
      <c r="P4" s="17">
        <v>91</v>
      </c>
      <c r="Q4" s="18">
        <v>90</v>
      </c>
      <c r="R4" s="2"/>
      <c r="S4" s="18">
        <f>MIN(O4:R4)</f>
        <v>90</v>
      </c>
    </row>
    <row r="5" spans="1:19" x14ac:dyDescent="0.35">
      <c r="A5" s="3">
        <v>4</v>
      </c>
      <c r="B5" s="2" t="s">
        <v>524</v>
      </c>
      <c r="C5" s="2" t="s">
        <v>525</v>
      </c>
      <c r="D5" s="19">
        <f>SUM(E5:H5)-SUM(I5:I5)</f>
        <v>185</v>
      </c>
      <c r="E5" s="18">
        <v>0</v>
      </c>
      <c r="F5" s="17">
        <v>85</v>
      </c>
      <c r="G5" s="17">
        <v>100</v>
      </c>
      <c r="H5" s="2"/>
      <c r="I5" s="18">
        <f>MIN(E5:H5)</f>
        <v>0</v>
      </c>
      <c r="K5" s="3">
        <v>4</v>
      </c>
      <c r="L5" s="2" t="s">
        <v>221</v>
      </c>
      <c r="M5" s="2" t="s">
        <v>229</v>
      </c>
      <c r="N5" s="19">
        <f>SUM(O5:R5)-SUM(S5:S5)</f>
        <v>183</v>
      </c>
      <c r="O5" s="21">
        <v>91</v>
      </c>
      <c r="P5" s="18">
        <v>60</v>
      </c>
      <c r="Q5" s="17">
        <v>92</v>
      </c>
      <c r="R5" s="2"/>
      <c r="S5" s="18">
        <f>MIN(O5:R5)</f>
        <v>60</v>
      </c>
    </row>
    <row r="6" spans="1:19" x14ac:dyDescent="0.35">
      <c r="A6" s="3">
        <v>5</v>
      </c>
      <c r="B6" s="2" t="s">
        <v>51</v>
      </c>
      <c r="C6" s="2" t="s">
        <v>495</v>
      </c>
      <c r="D6" s="19">
        <f>SUM(E6:H6)-SUM(I6:I6)</f>
        <v>180</v>
      </c>
      <c r="E6" s="18">
        <v>83</v>
      </c>
      <c r="F6" s="17">
        <v>90</v>
      </c>
      <c r="G6" s="17">
        <v>90</v>
      </c>
      <c r="H6" s="2"/>
      <c r="I6" s="18">
        <f>MIN(E6:H6)</f>
        <v>83</v>
      </c>
      <c r="K6" s="3">
        <v>5</v>
      </c>
      <c r="L6" s="2" t="s">
        <v>98</v>
      </c>
      <c r="M6" s="2" t="s">
        <v>236</v>
      </c>
      <c r="N6" s="19">
        <f>SUM(O6:R6)-SUM(S6:S6)</f>
        <v>181</v>
      </c>
      <c r="O6" s="17">
        <v>96</v>
      </c>
      <c r="P6" s="18">
        <v>74</v>
      </c>
      <c r="Q6" s="17">
        <v>85</v>
      </c>
      <c r="R6" s="2"/>
      <c r="S6" s="18">
        <f>MIN(O6:R6)</f>
        <v>74</v>
      </c>
    </row>
    <row r="7" spans="1:19" x14ac:dyDescent="0.35">
      <c r="A7" s="3">
        <v>6</v>
      </c>
      <c r="B7" s="2" t="s">
        <v>245</v>
      </c>
      <c r="C7" s="2" t="s">
        <v>541</v>
      </c>
      <c r="D7" s="19">
        <f>SUM(E7:H7)-SUM(I7:I7)</f>
        <v>173</v>
      </c>
      <c r="E7" s="17">
        <v>93</v>
      </c>
      <c r="F7" s="17">
        <v>80</v>
      </c>
      <c r="G7" s="18">
        <v>0</v>
      </c>
      <c r="H7" s="2"/>
      <c r="I7" s="18">
        <f>MIN(E7:H7)</f>
        <v>0</v>
      </c>
      <c r="K7" s="3">
        <v>6</v>
      </c>
      <c r="L7" s="2" t="s">
        <v>767</v>
      </c>
      <c r="M7" s="2" t="s">
        <v>768</v>
      </c>
      <c r="N7" s="19">
        <f>SUM(O7:R7)-SUM(S7:S7)</f>
        <v>175</v>
      </c>
      <c r="O7" s="18">
        <v>0</v>
      </c>
      <c r="P7" s="17">
        <v>94</v>
      </c>
      <c r="Q7" s="17">
        <v>81</v>
      </c>
      <c r="R7" s="2"/>
      <c r="S7" s="18">
        <f>MIN(O7:R7)</f>
        <v>0</v>
      </c>
    </row>
    <row r="8" spans="1:19" x14ac:dyDescent="0.35">
      <c r="A8" s="3">
        <v>7</v>
      </c>
      <c r="B8" s="2" t="s">
        <v>506</v>
      </c>
      <c r="C8" s="2" t="s">
        <v>514</v>
      </c>
      <c r="D8" s="19">
        <f>SUM(E8:H8)-SUM(I8:I8)</f>
        <v>171</v>
      </c>
      <c r="E8" s="17">
        <v>85</v>
      </c>
      <c r="F8" s="17">
        <v>86</v>
      </c>
      <c r="G8" s="18">
        <v>0</v>
      </c>
      <c r="H8" s="2"/>
      <c r="I8" s="18">
        <f>MIN(E8:H8)</f>
        <v>0</v>
      </c>
      <c r="K8" s="3">
        <v>7</v>
      </c>
      <c r="L8" s="2" t="s">
        <v>65</v>
      </c>
      <c r="M8" s="2" t="s">
        <v>189</v>
      </c>
      <c r="N8" s="19">
        <f>SUM(O8:R8)-SUM(S8:S8)</f>
        <v>174</v>
      </c>
      <c r="O8" s="18">
        <v>66</v>
      </c>
      <c r="P8" s="17">
        <v>76</v>
      </c>
      <c r="Q8" s="17">
        <v>98</v>
      </c>
      <c r="R8" s="2"/>
      <c r="S8" s="18">
        <f>MIN(O8:R8)</f>
        <v>66</v>
      </c>
    </row>
    <row r="9" spans="1:19" x14ac:dyDescent="0.35">
      <c r="A9" s="3">
        <v>8</v>
      </c>
      <c r="B9" s="2" t="s">
        <v>98</v>
      </c>
      <c r="C9" s="2" t="s">
        <v>493</v>
      </c>
      <c r="D9" s="19">
        <f>SUM(E9:H9)-SUM(I9:I9)</f>
        <v>166</v>
      </c>
      <c r="E9" s="17">
        <v>94</v>
      </c>
      <c r="F9" s="17">
        <v>72</v>
      </c>
      <c r="G9" s="18">
        <v>0</v>
      </c>
      <c r="H9" s="2"/>
      <c r="I9" s="18">
        <f>MIN(E9:H9)</f>
        <v>0</v>
      </c>
      <c r="K9" s="3">
        <v>8</v>
      </c>
      <c r="L9" s="2" t="s">
        <v>162</v>
      </c>
      <c r="M9" s="2" t="s">
        <v>161</v>
      </c>
      <c r="N9" s="19">
        <f>SUM(O9:R9)-SUM(S9:S9)</f>
        <v>165</v>
      </c>
      <c r="O9" s="18">
        <v>0</v>
      </c>
      <c r="P9" s="17">
        <v>78</v>
      </c>
      <c r="Q9" s="17">
        <v>87</v>
      </c>
      <c r="R9" s="2"/>
      <c r="S9" s="18">
        <f>MIN(O9:R9)</f>
        <v>0</v>
      </c>
    </row>
    <row r="10" spans="1:19" x14ac:dyDescent="0.35">
      <c r="A10" s="3">
        <v>9</v>
      </c>
      <c r="B10" s="2" t="s">
        <v>601</v>
      </c>
      <c r="C10" s="2" t="s">
        <v>602</v>
      </c>
      <c r="D10" s="19">
        <f>SUM(E10:H10)-SUM(I10:I10)</f>
        <v>166</v>
      </c>
      <c r="E10" s="17">
        <v>87</v>
      </c>
      <c r="F10" s="17">
        <v>79</v>
      </c>
      <c r="G10" s="18">
        <v>0</v>
      </c>
      <c r="H10" s="2"/>
      <c r="I10" s="18">
        <f>MIN(E10:H10)</f>
        <v>0</v>
      </c>
      <c r="K10" s="3">
        <v>9</v>
      </c>
      <c r="L10" s="2" t="s">
        <v>130</v>
      </c>
      <c r="M10" s="2" t="s">
        <v>316</v>
      </c>
      <c r="N10" s="19">
        <f>SUM(O10:R10)-SUM(S10:S10)</f>
        <v>162</v>
      </c>
      <c r="O10" s="18">
        <v>0</v>
      </c>
      <c r="P10" s="17">
        <v>85</v>
      </c>
      <c r="Q10" s="17">
        <v>77</v>
      </c>
      <c r="R10" s="2"/>
      <c r="S10" s="18">
        <f>MIN(O10:R10)</f>
        <v>0</v>
      </c>
    </row>
    <row r="11" spans="1:19" x14ac:dyDescent="0.35">
      <c r="A11" s="3">
        <v>10</v>
      </c>
      <c r="B11" s="2" t="s">
        <v>563</v>
      </c>
      <c r="C11" s="2" t="s">
        <v>564</v>
      </c>
      <c r="D11" s="19">
        <f>SUM(E11:H11)-SUM(I11:I11)</f>
        <v>162</v>
      </c>
      <c r="E11" s="17">
        <v>80</v>
      </c>
      <c r="F11" s="17">
        <v>82</v>
      </c>
      <c r="G11" s="18">
        <v>0</v>
      </c>
      <c r="H11" s="2"/>
      <c r="I11" s="18">
        <f>MIN(E11:H11)</f>
        <v>0</v>
      </c>
      <c r="K11" s="3">
        <v>10</v>
      </c>
      <c r="L11" s="2" t="s">
        <v>667</v>
      </c>
      <c r="M11" s="2" t="s">
        <v>191</v>
      </c>
      <c r="N11" s="19">
        <f>SUM(O11:R11)-SUM(S11:S11)</f>
        <v>159</v>
      </c>
      <c r="O11" s="18">
        <v>0</v>
      </c>
      <c r="P11" s="17">
        <v>81</v>
      </c>
      <c r="Q11" s="17">
        <v>78</v>
      </c>
      <c r="R11" s="2"/>
      <c r="S11" s="18">
        <f>MIN(O11:R11)</f>
        <v>0</v>
      </c>
    </row>
    <row r="12" spans="1:19" x14ac:dyDescent="0.35">
      <c r="A12" s="3">
        <v>11</v>
      </c>
      <c r="B12" s="2" t="s">
        <v>503</v>
      </c>
      <c r="C12" s="2" t="s">
        <v>504</v>
      </c>
      <c r="D12" s="19">
        <f>SUM(E12:H12)-SUM(I12:I12)</f>
        <v>162</v>
      </c>
      <c r="E12" s="17">
        <v>89</v>
      </c>
      <c r="F12" s="18">
        <v>0</v>
      </c>
      <c r="G12" s="17">
        <v>73</v>
      </c>
      <c r="H12" s="2"/>
      <c r="I12" s="18">
        <f>MIN(E12:H12)</f>
        <v>0</v>
      </c>
      <c r="K12" s="3">
        <v>11</v>
      </c>
      <c r="L12" s="2" t="s">
        <v>777</v>
      </c>
      <c r="M12" s="2" t="s">
        <v>778</v>
      </c>
      <c r="N12" s="19">
        <f>SUM(O12:R12)-SUM(S12:S12)</f>
        <v>157</v>
      </c>
      <c r="O12" s="18">
        <v>0</v>
      </c>
      <c r="P12" s="17">
        <v>77</v>
      </c>
      <c r="Q12" s="17">
        <v>80</v>
      </c>
      <c r="R12" s="2"/>
      <c r="S12" s="18">
        <f>MIN(O12:R12)</f>
        <v>0</v>
      </c>
    </row>
    <row r="13" spans="1:19" x14ac:dyDescent="0.35">
      <c r="A13" s="3">
        <v>13</v>
      </c>
      <c r="B13" s="2" t="s">
        <v>500</v>
      </c>
      <c r="C13" s="2" t="s">
        <v>368</v>
      </c>
      <c r="D13" s="19">
        <f>SUM(E13:H13)-SUM(I13:I13)</f>
        <v>157</v>
      </c>
      <c r="E13" s="17">
        <v>74</v>
      </c>
      <c r="F13" s="17">
        <v>83</v>
      </c>
      <c r="G13" s="18">
        <v>0</v>
      </c>
      <c r="H13" s="2"/>
      <c r="I13" s="18">
        <f>MIN(E13:H13)</f>
        <v>0</v>
      </c>
      <c r="K13" s="3">
        <v>13</v>
      </c>
      <c r="L13" s="2"/>
      <c r="M13" s="2"/>
      <c r="N13" s="2"/>
      <c r="O13" s="2"/>
      <c r="P13" s="2"/>
      <c r="Q13" s="2"/>
      <c r="R13" s="2"/>
      <c r="S13" s="2"/>
    </row>
    <row r="14" spans="1:19" x14ac:dyDescent="0.35">
      <c r="A14" s="3">
        <v>14</v>
      </c>
      <c r="B14" s="2" t="s">
        <v>595</v>
      </c>
      <c r="C14" s="2" t="s">
        <v>596</v>
      </c>
      <c r="D14" s="19">
        <f>SUM(E14:H14)-SUM(I14:I14)</f>
        <v>155</v>
      </c>
      <c r="E14" s="18">
        <v>0</v>
      </c>
      <c r="F14" s="17">
        <v>76</v>
      </c>
      <c r="G14" s="17">
        <v>79</v>
      </c>
      <c r="H14" s="2"/>
      <c r="I14" s="18">
        <f>MIN(E14:H14)</f>
        <v>0</v>
      </c>
      <c r="K14" s="3">
        <v>14</v>
      </c>
      <c r="L14" s="2"/>
      <c r="M14" s="2"/>
      <c r="N14" s="2"/>
      <c r="O14" s="2"/>
      <c r="P14" s="2"/>
      <c r="Q14" s="2"/>
      <c r="R14" s="2"/>
      <c r="S14" s="2"/>
    </row>
    <row r="15" spans="1:19" x14ac:dyDescent="0.35">
      <c r="A15" s="3">
        <v>15</v>
      </c>
      <c r="B15" s="2" t="s">
        <v>469</v>
      </c>
      <c r="C15" s="2" t="s">
        <v>226</v>
      </c>
      <c r="D15" s="19">
        <f>SUM(E15:H15)-SUM(I15:I15)</f>
        <v>151</v>
      </c>
      <c r="E15" s="18">
        <v>0</v>
      </c>
      <c r="F15" s="17">
        <v>57</v>
      </c>
      <c r="G15" s="17">
        <v>94</v>
      </c>
      <c r="H15" s="2"/>
      <c r="I15" s="18">
        <f>MIN(E15:H15)</f>
        <v>0</v>
      </c>
      <c r="K15" s="3">
        <v>15</v>
      </c>
      <c r="L15" s="2"/>
      <c r="M15" s="2"/>
      <c r="N15" s="2"/>
      <c r="O15" s="2"/>
      <c r="P15" s="2"/>
      <c r="Q15" s="2"/>
      <c r="R15" s="2"/>
      <c r="S15" s="2"/>
    </row>
    <row r="16" spans="1:19" x14ac:dyDescent="0.35">
      <c r="A16" s="3">
        <v>16</v>
      </c>
      <c r="B16" s="2" t="s">
        <v>380</v>
      </c>
      <c r="C16" s="2" t="s">
        <v>402</v>
      </c>
      <c r="D16" s="19">
        <f>SUM(E16:H16)-SUM(I16:I16)</f>
        <v>149</v>
      </c>
      <c r="E16" s="17">
        <v>71</v>
      </c>
      <c r="F16" s="17">
        <v>78</v>
      </c>
      <c r="G16" s="18">
        <v>0</v>
      </c>
      <c r="H16" s="2"/>
      <c r="I16" s="18">
        <f>MIN(E16:H16)</f>
        <v>0</v>
      </c>
      <c r="K16" s="3">
        <v>16</v>
      </c>
      <c r="L16" s="2"/>
      <c r="M16" s="2"/>
      <c r="N16" s="2"/>
      <c r="O16" s="2"/>
      <c r="P16" s="2"/>
      <c r="Q16" s="2"/>
      <c r="R16" s="2"/>
      <c r="S16" s="2"/>
    </row>
    <row r="17" spans="1:19" x14ac:dyDescent="0.35">
      <c r="A17" s="3">
        <v>18</v>
      </c>
      <c r="B17" s="2" t="s">
        <v>494</v>
      </c>
      <c r="C17" s="2" t="s">
        <v>603</v>
      </c>
      <c r="D17" s="19">
        <f>SUM(E17:H17)-SUM(I17:I17)</f>
        <v>139</v>
      </c>
      <c r="E17" s="17">
        <v>66</v>
      </c>
      <c r="F17" s="17">
        <v>73</v>
      </c>
      <c r="G17" s="18">
        <v>0</v>
      </c>
      <c r="H17" s="2"/>
      <c r="I17" s="18">
        <f>MIN(E17:H17)</f>
        <v>0</v>
      </c>
      <c r="K17" s="3">
        <v>18</v>
      </c>
      <c r="L17" s="2"/>
      <c r="M17" s="2"/>
      <c r="N17" s="2"/>
      <c r="O17" s="2"/>
      <c r="P17" s="2"/>
      <c r="Q17" s="2"/>
      <c r="R17" s="2"/>
      <c r="S17" s="2"/>
    </row>
    <row r="18" spans="1:19" x14ac:dyDescent="0.35">
      <c r="A18" s="3">
        <v>20</v>
      </c>
      <c r="B18" s="2" t="s">
        <v>592</v>
      </c>
      <c r="C18" s="2" t="s">
        <v>593</v>
      </c>
      <c r="D18" s="19">
        <f>SUM(E18:H18)-SUM(I18:I18)</f>
        <v>138</v>
      </c>
      <c r="E18" s="18">
        <v>0</v>
      </c>
      <c r="F18" s="17">
        <v>75</v>
      </c>
      <c r="G18" s="17">
        <v>63</v>
      </c>
      <c r="H18" s="2"/>
      <c r="I18" s="18">
        <f>MIN(E18:H18)</f>
        <v>0</v>
      </c>
      <c r="K18" s="3">
        <v>20</v>
      </c>
      <c r="L18" s="2"/>
      <c r="M18" s="2"/>
      <c r="N18" s="2"/>
      <c r="O18" s="2"/>
      <c r="P18" s="2"/>
      <c r="Q18" s="2"/>
      <c r="R18" s="2"/>
      <c r="S18" s="2"/>
    </row>
    <row r="19" spans="1:19" x14ac:dyDescent="0.35">
      <c r="A19" s="3">
        <v>23</v>
      </c>
      <c r="B19" s="2" t="s">
        <v>559</v>
      </c>
      <c r="C19" s="2" t="s">
        <v>574</v>
      </c>
      <c r="D19" s="19">
        <f>SUM(E19:H19)-SUM(I19:I19)</f>
        <v>128</v>
      </c>
      <c r="E19" s="17">
        <v>63</v>
      </c>
      <c r="F19" s="18">
        <v>0</v>
      </c>
      <c r="G19" s="17">
        <v>65</v>
      </c>
      <c r="H19" s="2"/>
      <c r="I19" s="18">
        <f>MIN(E19:H19)</f>
        <v>0</v>
      </c>
      <c r="K19" s="3">
        <v>23</v>
      </c>
      <c r="L19" s="2"/>
      <c r="M19" s="2"/>
      <c r="N19" s="2"/>
      <c r="O19" s="2"/>
      <c r="P19" s="2"/>
      <c r="Q19" s="2"/>
      <c r="R19" s="2"/>
      <c r="S19" s="2"/>
    </row>
    <row r="20" spans="1:19" x14ac:dyDescent="0.35">
      <c r="A20" s="3">
        <v>24</v>
      </c>
      <c r="B20" s="2" t="s">
        <v>380</v>
      </c>
      <c r="C20" s="2" t="s">
        <v>560</v>
      </c>
      <c r="D20" s="19">
        <f>SUM(E20:H20)-SUM(I20:I20)</f>
        <v>125</v>
      </c>
      <c r="E20" s="17">
        <v>60</v>
      </c>
      <c r="F20" s="17">
        <v>65</v>
      </c>
      <c r="G20" s="18">
        <v>0</v>
      </c>
      <c r="H20" s="2"/>
      <c r="I20" s="18">
        <f>MIN(E20:H20)</f>
        <v>0</v>
      </c>
      <c r="K20" s="3">
        <v>24</v>
      </c>
      <c r="L20" s="2"/>
      <c r="M20" s="2"/>
      <c r="N20" s="2"/>
      <c r="O20" s="2"/>
      <c r="P20" s="2"/>
      <c r="Q20" s="2"/>
      <c r="R20" s="2"/>
      <c r="S20" s="2"/>
    </row>
    <row r="21" spans="1:19" x14ac:dyDescent="0.35">
      <c r="A21" s="3">
        <v>25</v>
      </c>
      <c r="B21" s="2"/>
      <c r="C21" s="2"/>
      <c r="D21" s="2"/>
      <c r="E21" s="1"/>
      <c r="F21" s="1"/>
      <c r="G21" s="2"/>
      <c r="H21" s="2"/>
      <c r="I21" s="1"/>
      <c r="K21" s="3">
        <v>25</v>
      </c>
      <c r="L21" s="2"/>
      <c r="M21" s="2"/>
      <c r="N21" s="2"/>
      <c r="O21" s="2"/>
      <c r="P21" s="2"/>
      <c r="Q21" s="2"/>
      <c r="R21" s="2"/>
      <c r="S21" s="2"/>
    </row>
    <row r="22" spans="1:19" x14ac:dyDescent="0.35">
      <c r="A22" s="3">
        <v>26</v>
      </c>
      <c r="B22" s="2"/>
      <c r="C22" s="2"/>
      <c r="D22" s="2"/>
      <c r="E22" s="1"/>
      <c r="F22" s="1"/>
      <c r="G22" s="2"/>
      <c r="H22" s="2"/>
      <c r="I22" s="1"/>
      <c r="K22" s="3">
        <v>26</v>
      </c>
      <c r="L22" s="2"/>
      <c r="M22" s="2"/>
      <c r="N22" s="2"/>
      <c r="O22" s="2"/>
      <c r="P22" s="2"/>
      <c r="Q22" s="2"/>
      <c r="R22" s="2"/>
      <c r="S22" s="2"/>
    </row>
    <row r="23" spans="1:19" x14ac:dyDescent="0.35">
      <c r="A23" s="3">
        <v>27</v>
      </c>
      <c r="B23" s="2"/>
      <c r="C23" s="2"/>
      <c r="D23" s="2"/>
      <c r="E23" s="1"/>
      <c r="F23" s="1"/>
      <c r="G23" s="2"/>
      <c r="H23" s="2"/>
      <c r="I23" s="1"/>
      <c r="K23" s="3">
        <v>27</v>
      </c>
      <c r="L23" s="2"/>
      <c r="M23" s="2"/>
      <c r="N23" s="2"/>
      <c r="O23" s="2"/>
      <c r="P23" s="2"/>
      <c r="Q23" s="2"/>
      <c r="R23" s="2"/>
      <c r="S23" s="2"/>
    </row>
    <row r="24" spans="1:19" x14ac:dyDescent="0.35">
      <c r="A24" s="3">
        <v>28</v>
      </c>
      <c r="B24" s="2"/>
      <c r="C24" s="2"/>
      <c r="D24" s="2"/>
      <c r="E24" s="1"/>
      <c r="F24" s="1"/>
      <c r="G24" s="2"/>
      <c r="H24" s="2"/>
      <c r="I24" s="1"/>
      <c r="K24" s="3">
        <v>28</v>
      </c>
      <c r="L24" s="2"/>
      <c r="M24" s="2"/>
      <c r="N24" s="2"/>
      <c r="O24" s="2"/>
      <c r="P24" s="2"/>
      <c r="Q24" s="2"/>
      <c r="R24" s="2"/>
      <c r="S24" s="2"/>
    </row>
    <row r="25" spans="1:19" x14ac:dyDescent="0.35">
      <c r="A25" s="3">
        <v>29</v>
      </c>
      <c r="B25" s="2"/>
      <c r="C25" s="2"/>
      <c r="D25" s="2"/>
      <c r="E25" s="1"/>
      <c r="F25" s="1"/>
      <c r="G25" s="2"/>
      <c r="H25" s="2"/>
      <c r="I25" s="1"/>
      <c r="K25" s="3">
        <v>29</v>
      </c>
      <c r="L25" s="2"/>
      <c r="M25" s="2"/>
      <c r="N25" s="2"/>
      <c r="O25" s="2"/>
      <c r="P25" s="2"/>
      <c r="Q25" s="2"/>
      <c r="R25" s="2"/>
      <c r="S25" s="2"/>
    </row>
    <row r="26" spans="1:19" x14ac:dyDescent="0.35">
      <c r="A26" s="3">
        <v>30</v>
      </c>
      <c r="B26" s="2"/>
      <c r="C26" s="2"/>
      <c r="D26" s="2"/>
      <c r="E26" s="1"/>
      <c r="F26" s="1"/>
      <c r="G26" s="2"/>
      <c r="H26" s="2"/>
      <c r="I26" s="1"/>
      <c r="K26" s="3">
        <v>30</v>
      </c>
      <c r="L26" s="2"/>
      <c r="M26" s="2"/>
      <c r="N26" s="2"/>
      <c r="O26" s="2"/>
      <c r="P26" s="2"/>
      <c r="Q26" s="2"/>
      <c r="R26" s="2"/>
      <c r="S26" s="2"/>
    </row>
    <row r="27" spans="1:19" x14ac:dyDescent="0.35">
      <c r="A27" s="2"/>
      <c r="B27" s="2"/>
      <c r="C27" s="2"/>
      <c r="D27" s="2"/>
      <c r="E27" s="1"/>
      <c r="F27" s="1"/>
      <c r="G27" s="2"/>
      <c r="H27" s="2"/>
      <c r="I27" s="1"/>
      <c r="K27" s="3">
        <v>31</v>
      </c>
      <c r="L27" s="2"/>
      <c r="M27" s="2"/>
      <c r="N27" s="2"/>
      <c r="O27" s="2"/>
      <c r="P27" s="2"/>
      <c r="Q27" s="2"/>
      <c r="R27" s="2"/>
      <c r="S27" s="2"/>
    </row>
  </sheetData>
  <sortState xmlns:xlrd2="http://schemas.microsoft.com/office/spreadsheetml/2017/richdata2" ref="B2:I20">
    <sortCondition descending="1" ref="D2:D20"/>
  </sortState>
  <mergeCells count="2">
    <mergeCell ref="K1:M1"/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9C36-579B-43BD-9959-B3C8ADE74DC7}">
  <dimension ref="A1:S44"/>
  <sheetViews>
    <sheetView zoomScale="110" zoomScaleNormal="110" workbookViewId="0">
      <selection activeCell="G31" sqref="G31"/>
    </sheetView>
  </sheetViews>
  <sheetFormatPr defaultRowHeight="14.5" x14ac:dyDescent="0.35"/>
  <cols>
    <col min="1" max="1" width="4.08984375" customWidth="1"/>
    <col min="2" max="2" width="12.1796875" customWidth="1"/>
    <col min="3" max="3" width="13.7265625" customWidth="1"/>
    <col min="4" max="4" width="10.81640625" customWidth="1"/>
    <col min="5" max="5" width="11.26953125" customWidth="1"/>
    <col min="7" max="7" width="7.81640625" customWidth="1"/>
    <col min="8" max="8" width="9.7265625" customWidth="1"/>
    <col min="10" max="10" width="6.90625" customWidth="1"/>
    <col min="11" max="11" width="3.6328125" customWidth="1"/>
    <col min="13" max="13" width="11.08984375" customWidth="1"/>
    <col min="14" max="14" width="10.1796875" customWidth="1"/>
  </cols>
  <sheetData>
    <row r="1" spans="1:19" x14ac:dyDescent="0.35">
      <c r="A1" s="44" t="s">
        <v>968</v>
      </c>
      <c r="B1" s="45"/>
      <c r="C1" s="46"/>
      <c r="D1" s="5" t="s">
        <v>649</v>
      </c>
      <c r="E1" s="5" t="s">
        <v>648</v>
      </c>
      <c r="F1" s="5" t="s">
        <v>259</v>
      </c>
      <c r="G1" s="5" t="s">
        <v>326</v>
      </c>
      <c r="H1" s="5" t="s">
        <v>958</v>
      </c>
      <c r="I1" s="5" t="s">
        <v>405</v>
      </c>
      <c r="K1" s="44" t="s">
        <v>967</v>
      </c>
      <c r="L1" s="45"/>
      <c r="M1" s="46"/>
      <c r="N1" s="5" t="s">
        <v>649</v>
      </c>
      <c r="O1" s="5" t="s">
        <v>260</v>
      </c>
      <c r="P1" s="5" t="s">
        <v>325</v>
      </c>
      <c r="Q1" s="5" t="s">
        <v>327</v>
      </c>
      <c r="R1" s="5" t="s">
        <v>651</v>
      </c>
      <c r="S1" s="5" t="s">
        <v>405</v>
      </c>
    </row>
    <row r="2" spans="1:19" x14ac:dyDescent="0.35">
      <c r="A2" s="3">
        <v>1</v>
      </c>
      <c r="B2" s="16" t="s">
        <v>524</v>
      </c>
      <c r="C2" s="16" t="s">
        <v>525</v>
      </c>
      <c r="D2" s="19">
        <f>(SUM(E2:H2)-SMALL(E2:H2,1))</f>
        <v>200</v>
      </c>
      <c r="E2" s="28">
        <v>0</v>
      </c>
      <c r="F2" s="29">
        <v>99</v>
      </c>
      <c r="G2" s="21">
        <v>101</v>
      </c>
      <c r="H2" s="2"/>
      <c r="I2" s="18">
        <f>MIN(E2:H2)</f>
        <v>0</v>
      </c>
      <c r="K2" s="3">
        <v>1</v>
      </c>
      <c r="L2" s="2" t="s">
        <v>174</v>
      </c>
      <c r="M2" s="2" t="s">
        <v>211</v>
      </c>
      <c r="N2" s="19">
        <f>(SUM(O2:R2)-SMALL(O2:R2,1))</f>
        <v>97</v>
      </c>
      <c r="O2" s="17">
        <v>97</v>
      </c>
      <c r="P2" s="17">
        <v>90</v>
      </c>
      <c r="Q2" s="2"/>
      <c r="R2" s="2"/>
      <c r="S2" s="18">
        <f>MIN(O2:R2)</f>
        <v>90</v>
      </c>
    </row>
    <row r="3" spans="1:19" x14ac:dyDescent="0.35">
      <c r="A3" s="3">
        <v>2</v>
      </c>
      <c r="B3" s="16" t="s">
        <v>317</v>
      </c>
      <c r="C3" s="16" t="s">
        <v>523</v>
      </c>
      <c r="D3" s="19">
        <f>(SUM(E3:H3)-SMALL(E3:H3,1))</f>
        <v>197</v>
      </c>
      <c r="E3" s="28">
        <v>0</v>
      </c>
      <c r="F3" s="27">
        <v>100</v>
      </c>
      <c r="G3" s="21">
        <v>97</v>
      </c>
      <c r="H3" s="2"/>
      <c r="I3" s="18">
        <f>MIN(E3:H3)</f>
        <v>0</v>
      </c>
      <c r="K3" s="3">
        <v>2</v>
      </c>
      <c r="L3" s="2" t="s">
        <v>114</v>
      </c>
      <c r="M3" s="2" t="s">
        <v>192</v>
      </c>
      <c r="N3" s="19">
        <f>(SUM(O3:R3)-SMALL(O3:R3,1))</f>
        <v>100</v>
      </c>
      <c r="O3" s="17">
        <v>100</v>
      </c>
      <c r="P3" s="17">
        <v>63</v>
      </c>
      <c r="Q3" s="2"/>
      <c r="R3" s="2"/>
      <c r="S3" s="18">
        <f>MIN(O3:R3)</f>
        <v>63</v>
      </c>
    </row>
    <row r="4" spans="1:19" x14ac:dyDescent="0.35">
      <c r="A4" s="3">
        <v>3</v>
      </c>
      <c r="B4" s="2" t="s">
        <v>490</v>
      </c>
      <c r="C4" s="2" t="s">
        <v>131</v>
      </c>
      <c r="D4" s="19">
        <f>(SUM(E4:H4)-SMALL(E4:H4,1))</f>
        <v>194</v>
      </c>
      <c r="E4" s="17">
        <v>98</v>
      </c>
      <c r="F4" s="26">
        <v>93</v>
      </c>
      <c r="G4" s="21">
        <v>96</v>
      </c>
      <c r="H4" s="2"/>
      <c r="I4" s="18">
        <f>MIN(E4:H4)</f>
        <v>93</v>
      </c>
      <c r="K4" s="3">
        <v>3</v>
      </c>
      <c r="L4" s="2" t="s">
        <v>98</v>
      </c>
      <c r="M4" s="2" t="s">
        <v>215</v>
      </c>
      <c r="N4" s="19">
        <f>(SUM(O4:R4)-SMALL(O4:R4,1))</f>
        <v>84</v>
      </c>
      <c r="O4" s="17">
        <v>84</v>
      </c>
      <c r="P4" s="17">
        <v>67</v>
      </c>
      <c r="Q4" s="2"/>
      <c r="R4" s="2"/>
      <c r="S4" s="18">
        <f>MIN(O4:R4)</f>
        <v>67</v>
      </c>
    </row>
    <row r="5" spans="1:19" x14ac:dyDescent="0.35">
      <c r="A5" s="3">
        <v>4</v>
      </c>
      <c r="B5" s="2" t="s">
        <v>497</v>
      </c>
      <c r="C5" s="2" t="s">
        <v>498</v>
      </c>
      <c r="D5" s="19">
        <f>(SUM(E5:H5)-SMALL(E5:H5,1))</f>
        <v>193</v>
      </c>
      <c r="E5" s="18">
        <v>88</v>
      </c>
      <c r="F5" s="25">
        <v>95</v>
      </c>
      <c r="G5" s="21">
        <v>98</v>
      </c>
      <c r="H5" s="2"/>
      <c r="I5" s="18">
        <f>MIN(E5:H5)</f>
        <v>88</v>
      </c>
      <c r="K5" s="3">
        <v>4</v>
      </c>
      <c r="L5" s="2" t="s">
        <v>4</v>
      </c>
      <c r="M5" s="2" t="s">
        <v>214</v>
      </c>
      <c r="N5" s="19">
        <f>(SUM(O5:R5)-SMALL(O5:R5,1))</f>
        <v>83</v>
      </c>
      <c r="O5" s="17">
        <v>83</v>
      </c>
      <c r="P5" s="17">
        <v>64</v>
      </c>
      <c r="Q5" s="2"/>
      <c r="R5" s="2"/>
      <c r="S5" s="18">
        <f>MIN(O5:R5)</f>
        <v>64</v>
      </c>
    </row>
    <row r="6" spans="1:19" x14ac:dyDescent="0.35">
      <c r="A6" s="3">
        <v>5</v>
      </c>
      <c r="B6" s="16" t="s">
        <v>101</v>
      </c>
      <c r="C6" s="16" t="s">
        <v>526</v>
      </c>
      <c r="D6" s="19">
        <f>(SUM(E6:H6)-SMALL(E6:H6,1))</f>
        <v>190</v>
      </c>
      <c r="E6" s="18">
        <v>83</v>
      </c>
      <c r="F6" s="27">
        <v>97</v>
      </c>
      <c r="G6" s="21">
        <v>93</v>
      </c>
      <c r="H6" s="2"/>
      <c r="I6" s="18">
        <f>MIN(E6:H6)</f>
        <v>83</v>
      </c>
      <c r="K6" s="3">
        <v>5</v>
      </c>
      <c r="L6" s="2" t="s">
        <v>220</v>
      </c>
      <c r="M6" s="2" t="s">
        <v>219</v>
      </c>
      <c r="N6" s="19">
        <f>(SUM(O6:R6)-SMALL(O6:R6,1))</f>
        <v>98</v>
      </c>
      <c r="O6" s="17">
        <v>98</v>
      </c>
      <c r="P6" s="18">
        <v>0</v>
      </c>
      <c r="Q6" s="2"/>
      <c r="R6" s="2"/>
      <c r="S6" s="18">
        <f>MIN(O6:R6)</f>
        <v>0</v>
      </c>
    </row>
    <row r="7" spans="1:19" x14ac:dyDescent="0.35">
      <c r="A7" s="3">
        <v>6</v>
      </c>
      <c r="B7" s="2" t="s">
        <v>51</v>
      </c>
      <c r="C7" s="2" t="s">
        <v>495</v>
      </c>
      <c r="D7" s="19">
        <f>(SUM(E7:H7)-SMALL(E7:H7,1))</f>
        <v>186</v>
      </c>
      <c r="E7" s="17">
        <v>91</v>
      </c>
      <c r="F7" s="18">
        <v>79</v>
      </c>
      <c r="G7" s="21">
        <v>95</v>
      </c>
      <c r="H7" s="2"/>
      <c r="I7" s="18">
        <f>MIN(E7:H7)</f>
        <v>79</v>
      </c>
      <c r="K7" s="3">
        <v>6</v>
      </c>
      <c r="L7" s="2" t="s">
        <v>20</v>
      </c>
      <c r="M7" s="2" t="s">
        <v>705</v>
      </c>
      <c r="N7" s="19">
        <f>(SUM(O7:R7)-SMALL(O7:R7,1))</f>
        <v>101</v>
      </c>
      <c r="O7" s="18">
        <v>0</v>
      </c>
      <c r="P7" s="17">
        <v>101</v>
      </c>
      <c r="Q7" s="2"/>
      <c r="R7" s="2"/>
      <c r="S7" s="18">
        <f>MIN(O7:R7)</f>
        <v>0</v>
      </c>
    </row>
    <row r="8" spans="1:19" x14ac:dyDescent="0.35">
      <c r="A8" s="3">
        <v>7</v>
      </c>
      <c r="B8" s="2" t="s">
        <v>63</v>
      </c>
      <c r="C8" s="2" t="s">
        <v>521</v>
      </c>
      <c r="D8" s="19">
        <f>(SUM(E8:H8)-SMALL(E8:H8,1))</f>
        <v>177</v>
      </c>
      <c r="E8" s="18">
        <v>60</v>
      </c>
      <c r="F8" s="25">
        <v>91</v>
      </c>
      <c r="G8" s="21">
        <v>86</v>
      </c>
      <c r="H8" s="2"/>
      <c r="I8" s="18">
        <f>MIN(E8:H8)</f>
        <v>60</v>
      </c>
      <c r="K8" s="3">
        <v>7</v>
      </c>
      <c r="L8" s="2" t="s">
        <v>773</v>
      </c>
      <c r="M8" s="2" t="s">
        <v>774</v>
      </c>
      <c r="N8" s="19">
        <f>(SUM(O8:R8)-SMALL(O8:R8,1))</f>
        <v>98</v>
      </c>
      <c r="O8" s="18">
        <v>0</v>
      </c>
      <c r="P8" s="17">
        <v>98</v>
      </c>
      <c r="Q8" s="2"/>
      <c r="R8" s="2"/>
      <c r="S8" s="18">
        <f>MIN(O8:R8)</f>
        <v>0</v>
      </c>
    </row>
    <row r="9" spans="1:19" x14ac:dyDescent="0.35">
      <c r="A9" s="3">
        <v>8</v>
      </c>
      <c r="B9" s="16" t="s">
        <v>85</v>
      </c>
      <c r="C9" s="16" t="s">
        <v>532</v>
      </c>
      <c r="D9" s="19">
        <f>(SUM(E9:H9)-SMALL(E9:H9,1))</f>
        <v>172</v>
      </c>
      <c r="E9" s="28">
        <v>0</v>
      </c>
      <c r="F9" s="27">
        <v>82</v>
      </c>
      <c r="G9" s="21">
        <v>90</v>
      </c>
      <c r="H9" s="2"/>
      <c r="I9" s="18">
        <f>MIN(E9:H9)</f>
        <v>0</v>
      </c>
      <c r="K9" s="3">
        <v>8</v>
      </c>
      <c r="L9" s="2" t="s">
        <v>394</v>
      </c>
      <c r="M9" s="2" t="s">
        <v>395</v>
      </c>
      <c r="N9" s="19">
        <f>(SUM(O9:R9)-SMALL(O9:R9,1))</f>
        <v>97</v>
      </c>
      <c r="O9" s="18">
        <v>0</v>
      </c>
      <c r="P9" s="17">
        <v>97</v>
      </c>
      <c r="Q9" s="2"/>
      <c r="R9" s="2"/>
      <c r="S9" s="18">
        <f>MIN(O9:R9)</f>
        <v>0</v>
      </c>
    </row>
    <row r="10" spans="1:19" x14ac:dyDescent="0.35">
      <c r="A10" s="3">
        <v>9</v>
      </c>
      <c r="B10" s="2" t="s">
        <v>503</v>
      </c>
      <c r="C10" s="2" t="s">
        <v>504</v>
      </c>
      <c r="D10" s="19">
        <f>(SUM(E10:H10)-SMALL(E10:H10,1))</f>
        <v>168</v>
      </c>
      <c r="E10" s="17">
        <v>81</v>
      </c>
      <c r="F10" s="28">
        <v>0</v>
      </c>
      <c r="G10" s="21">
        <v>87</v>
      </c>
      <c r="H10" s="2"/>
      <c r="I10" s="18">
        <f>MIN(E10:H10)</f>
        <v>0</v>
      </c>
      <c r="K10" s="3">
        <v>9</v>
      </c>
      <c r="L10" s="2" t="s">
        <v>510</v>
      </c>
      <c r="M10" s="2" t="s">
        <v>569</v>
      </c>
      <c r="N10" s="19">
        <f>(SUM(O10:R10)-SMALL(O10:R10,1))</f>
        <v>96</v>
      </c>
      <c r="O10" s="18">
        <v>0</v>
      </c>
      <c r="P10" s="17">
        <v>96</v>
      </c>
      <c r="Q10" s="2"/>
      <c r="R10" s="2"/>
      <c r="S10" s="18">
        <f>MIN(O10:R10)</f>
        <v>0</v>
      </c>
    </row>
    <row r="11" spans="1:19" x14ac:dyDescent="0.35">
      <c r="A11" s="3">
        <v>10</v>
      </c>
      <c r="B11" s="2" t="s">
        <v>4</v>
      </c>
      <c r="C11" s="2" t="s">
        <v>506</v>
      </c>
      <c r="D11" s="19">
        <f>(SUM(E11:H11)-SMALL(E11:H11,1))</f>
        <v>168</v>
      </c>
      <c r="E11" s="17">
        <v>79</v>
      </c>
      <c r="F11" s="17">
        <v>89</v>
      </c>
      <c r="G11" s="18">
        <v>0</v>
      </c>
      <c r="H11" s="2"/>
      <c r="I11" s="18">
        <f>MIN(E11:H11)</f>
        <v>0</v>
      </c>
      <c r="K11" s="3">
        <v>10</v>
      </c>
      <c r="L11" s="2" t="s">
        <v>855</v>
      </c>
      <c r="M11" s="2" t="s">
        <v>677</v>
      </c>
      <c r="N11" s="19">
        <f>(SUM(O11:R11)-SMALL(O11:R11,1))</f>
        <v>95</v>
      </c>
      <c r="O11" s="18">
        <v>0</v>
      </c>
      <c r="P11" s="17">
        <v>95</v>
      </c>
      <c r="Q11" s="2"/>
      <c r="R11" s="2"/>
      <c r="S11" s="18">
        <f>MIN(O11:R11)</f>
        <v>0</v>
      </c>
    </row>
    <row r="12" spans="1:19" x14ac:dyDescent="0.35">
      <c r="A12" s="3">
        <v>11</v>
      </c>
      <c r="B12" s="2" t="s">
        <v>507</v>
      </c>
      <c r="C12" s="2" t="s">
        <v>508</v>
      </c>
      <c r="D12" s="19">
        <f>(SUM(E12:H12)-SMALL(E12:H12,1))</f>
        <v>167</v>
      </c>
      <c r="E12" s="17">
        <v>77</v>
      </c>
      <c r="F12" s="25">
        <v>90</v>
      </c>
      <c r="G12" s="18">
        <v>0</v>
      </c>
      <c r="H12" s="2"/>
      <c r="I12" s="18">
        <f>MIN(E12:H12)</f>
        <v>0</v>
      </c>
      <c r="K12" s="3">
        <v>11</v>
      </c>
      <c r="L12" s="2" t="s">
        <v>298</v>
      </c>
      <c r="M12" s="2" t="s">
        <v>119</v>
      </c>
      <c r="N12" s="19">
        <f>(SUM(O12:R12)-SMALL(O12:R12,1))</f>
        <v>94</v>
      </c>
      <c r="O12" s="18">
        <v>0</v>
      </c>
      <c r="P12" s="17">
        <v>94</v>
      </c>
      <c r="Q12" s="2"/>
      <c r="R12" s="2"/>
      <c r="S12" s="18">
        <f>MIN(O12:R12)</f>
        <v>0</v>
      </c>
    </row>
    <row r="13" spans="1:19" x14ac:dyDescent="0.35">
      <c r="A13" s="3">
        <v>12</v>
      </c>
      <c r="B13" s="2" t="s">
        <v>98</v>
      </c>
      <c r="C13" s="2" t="s">
        <v>493</v>
      </c>
      <c r="D13" s="19">
        <f>(SUM(E13:H13)-SMALL(E13:H13,1))</f>
        <v>163</v>
      </c>
      <c r="E13" s="17">
        <v>93</v>
      </c>
      <c r="F13" s="17">
        <v>70</v>
      </c>
      <c r="G13" s="18">
        <v>0</v>
      </c>
      <c r="H13" s="2"/>
      <c r="I13" s="18">
        <f>MIN(E13:H13)</f>
        <v>0</v>
      </c>
      <c r="K13" s="3">
        <v>12</v>
      </c>
      <c r="L13" s="2" t="s">
        <v>220</v>
      </c>
      <c r="M13" s="2" t="s">
        <v>679</v>
      </c>
      <c r="N13" s="19">
        <f>(SUM(O13:R13)-SMALL(O13:R13,1))</f>
        <v>93</v>
      </c>
      <c r="O13" s="18">
        <v>0</v>
      </c>
      <c r="P13" s="17">
        <v>93</v>
      </c>
      <c r="Q13" s="2"/>
      <c r="R13" s="2"/>
      <c r="S13" s="18">
        <f>MIN(O13:R13)</f>
        <v>0</v>
      </c>
    </row>
    <row r="14" spans="1:19" x14ac:dyDescent="0.35">
      <c r="A14" s="3">
        <v>13</v>
      </c>
      <c r="B14" s="2" t="s">
        <v>500</v>
      </c>
      <c r="C14" s="2" t="s">
        <v>368</v>
      </c>
      <c r="D14" s="19">
        <f>(SUM(E14:H14)-SMALL(E14:H14,1))</f>
        <v>158</v>
      </c>
      <c r="E14" s="17">
        <v>84</v>
      </c>
      <c r="F14" s="17">
        <v>74</v>
      </c>
      <c r="G14" s="18">
        <v>0</v>
      </c>
      <c r="H14" s="2"/>
      <c r="I14" s="18">
        <f>MIN(E14:H14)</f>
        <v>0</v>
      </c>
      <c r="K14" s="3">
        <v>13</v>
      </c>
      <c r="L14" s="2" t="s">
        <v>624</v>
      </c>
      <c r="M14" s="2" t="s">
        <v>696</v>
      </c>
      <c r="N14" s="19">
        <f>(SUM(O14:R14)-SMALL(O14:R14,1))</f>
        <v>92</v>
      </c>
      <c r="O14" s="18">
        <v>0</v>
      </c>
      <c r="P14" s="17">
        <v>92</v>
      </c>
      <c r="Q14" s="2"/>
      <c r="R14" s="2"/>
      <c r="S14" s="18">
        <f>MIN(O14:R14)</f>
        <v>0</v>
      </c>
    </row>
    <row r="15" spans="1:19" x14ac:dyDescent="0.35">
      <c r="A15" s="3">
        <v>14</v>
      </c>
      <c r="B15" s="16" t="s">
        <v>537</v>
      </c>
      <c r="C15" s="16" t="s">
        <v>538</v>
      </c>
      <c r="D15" s="19">
        <f>(SUM(E15:H15)-SMALL(E15:H15,1))</f>
        <v>148</v>
      </c>
      <c r="E15" s="28">
        <v>0</v>
      </c>
      <c r="F15" s="29">
        <v>66</v>
      </c>
      <c r="G15" s="21">
        <v>82</v>
      </c>
      <c r="H15" s="2"/>
      <c r="I15" s="18">
        <f>MIN(E15:H15)</f>
        <v>0</v>
      </c>
      <c r="K15" s="3">
        <v>14</v>
      </c>
      <c r="L15" s="2" t="s">
        <v>848</v>
      </c>
      <c r="M15" s="2" t="s">
        <v>671</v>
      </c>
      <c r="N15" s="19">
        <f>(SUM(O15:R15)-SMALL(O15:R15,1))</f>
        <v>91</v>
      </c>
      <c r="O15" s="18">
        <v>0</v>
      </c>
      <c r="P15" s="17">
        <v>91</v>
      </c>
      <c r="Q15" s="2"/>
      <c r="R15" s="2"/>
      <c r="S15" s="18">
        <f>MIN(O15:R15)</f>
        <v>0</v>
      </c>
    </row>
    <row r="16" spans="1:19" x14ac:dyDescent="0.35">
      <c r="A16" s="3">
        <v>15</v>
      </c>
      <c r="B16" s="2" t="s">
        <v>130</v>
      </c>
      <c r="C16" s="2" t="s">
        <v>520</v>
      </c>
      <c r="D16" s="19">
        <f>(SUM(E16:H16)-SMALL(E16:H16,1))</f>
        <v>148</v>
      </c>
      <c r="E16" s="17">
        <v>61</v>
      </c>
      <c r="F16" s="17">
        <v>87</v>
      </c>
      <c r="G16" s="18">
        <v>0</v>
      </c>
      <c r="H16" s="2"/>
      <c r="I16" s="18">
        <f>MIN(E16:H16)</f>
        <v>0</v>
      </c>
      <c r="K16" s="3">
        <v>15</v>
      </c>
      <c r="L16" s="2" t="s">
        <v>228</v>
      </c>
      <c r="M16" s="2" t="s">
        <v>227</v>
      </c>
      <c r="N16" s="19">
        <f>(SUM(O16:R16)-SMALL(O16:R16,1))</f>
        <v>89</v>
      </c>
      <c r="O16" s="18">
        <v>0</v>
      </c>
      <c r="P16" s="17">
        <v>89</v>
      </c>
      <c r="Q16" s="2"/>
      <c r="R16" s="2"/>
      <c r="S16" s="18">
        <f>MIN(O16:R16)</f>
        <v>0</v>
      </c>
    </row>
    <row r="17" spans="1:19" x14ac:dyDescent="0.35">
      <c r="A17" s="3">
        <v>16</v>
      </c>
      <c r="B17" s="2" t="s">
        <v>517</v>
      </c>
      <c r="C17" s="2" t="s">
        <v>518</v>
      </c>
      <c r="D17" s="19">
        <f>(SUM(E17:H17)-SMALL(E17:H17,1))</f>
        <v>143</v>
      </c>
      <c r="E17" s="17">
        <v>63</v>
      </c>
      <c r="F17" s="17">
        <v>80</v>
      </c>
      <c r="G17" s="18">
        <v>0</v>
      </c>
      <c r="H17" s="2"/>
      <c r="I17" s="18">
        <f>MIN(E17:H17)</f>
        <v>0</v>
      </c>
      <c r="K17" s="3">
        <v>16</v>
      </c>
      <c r="L17" s="2" t="s">
        <v>187</v>
      </c>
      <c r="M17" s="2" t="s">
        <v>819</v>
      </c>
      <c r="N17" s="19">
        <f>(SUM(O17:R17)-SMALL(O17:R17,1))</f>
        <v>88</v>
      </c>
      <c r="O17" s="18">
        <v>0</v>
      </c>
      <c r="P17" s="17">
        <v>88</v>
      </c>
      <c r="Q17" s="2"/>
      <c r="R17" s="2"/>
      <c r="S17" s="18">
        <f>MIN(O17:R17)</f>
        <v>0</v>
      </c>
    </row>
    <row r="18" spans="1:19" x14ac:dyDescent="0.35">
      <c r="A18" s="3">
        <v>17</v>
      </c>
      <c r="B18" s="2" t="s">
        <v>273</v>
      </c>
      <c r="C18" s="2" t="s">
        <v>515</v>
      </c>
      <c r="D18" s="19">
        <f>(SUM(E18:H18)-SMALL(E18:H18,1))</f>
        <v>142</v>
      </c>
      <c r="E18" s="17">
        <v>66</v>
      </c>
      <c r="F18" s="17">
        <v>76</v>
      </c>
      <c r="G18" s="18">
        <v>0</v>
      </c>
      <c r="H18" s="2"/>
      <c r="I18" s="18">
        <f>MIN(E18:H18)</f>
        <v>0</v>
      </c>
      <c r="K18" s="3">
        <v>17</v>
      </c>
      <c r="L18" s="2" t="s">
        <v>315</v>
      </c>
      <c r="M18" s="2" t="s">
        <v>823</v>
      </c>
      <c r="N18" s="19">
        <f>(SUM(O18:R18)-SMALL(O18:R18,1))</f>
        <v>65</v>
      </c>
      <c r="O18" s="18">
        <v>0</v>
      </c>
      <c r="P18" s="17">
        <v>65</v>
      </c>
      <c r="Q18" s="2"/>
      <c r="R18" s="2"/>
      <c r="S18" s="18">
        <f>MIN(O18:R18)</f>
        <v>0</v>
      </c>
    </row>
    <row r="19" spans="1:19" x14ac:dyDescent="0.35">
      <c r="A19" s="3">
        <v>18</v>
      </c>
      <c r="B19" s="16" t="s">
        <v>539</v>
      </c>
      <c r="C19" s="16" t="s">
        <v>540</v>
      </c>
      <c r="D19" s="19">
        <f>(SUM(E19:H19)-SMALL(E19:H19,1))</f>
        <v>140</v>
      </c>
      <c r="E19" s="28">
        <v>0</v>
      </c>
      <c r="F19" s="27">
        <v>65</v>
      </c>
      <c r="G19" s="21">
        <v>75</v>
      </c>
      <c r="H19" s="2"/>
      <c r="I19" s="18">
        <f>MIN(E19:H19)</f>
        <v>0</v>
      </c>
      <c r="K19" s="3">
        <v>18</v>
      </c>
      <c r="L19" s="2" t="s">
        <v>160</v>
      </c>
      <c r="M19" s="2" t="s">
        <v>831</v>
      </c>
      <c r="N19" s="19">
        <f>(SUM(O19:R19)-SMALL(O19:R19,1))</f>
        <v>62</v>
      </c>
      <c r="O19" s="18">
        <v>0</v>
      </c>
      <c r="P19" s="17">
        <v>62</v>
      </c>
      <c r="Q19" s="2"/>
      <c r="R19" s="2"/>
      <c r="S19" s="18">
        <f>MIN(O19:R19)</f>
        <v>0</v>
      </c>
    </row>
    <row r="20" spans="1:19" x14ac:dyDescent="0.35">
      <c r="A20" s="3">
        <v>19</v>
      </c>
      <c r="B20" s="2" t="s">
        <v>516</v>
      </c>
      <c r="C20" s="2" t="s">
        <v>28</v>
      </c>
      <c r="D20" s="19">
        <f>(SUM(E20:H20)-SMALL(E20:H20,1))</f>
        <v>139</v>
      </c>
      <c r="E20" s="17">
        <v>64</v>
      </c>
      <c r="F20" s="25">
        <v>75</v>
      </c>
      <c r="G20" s="18">
        <v>0</v>
      </c>
      <c r="H20" s="2"/>
      <c r="I20" s="18">
        <f>MIN(E20:H20)</f>
        <v>0</v>
      </c>
      <c r="K20" s="3">
        <v>19</v>
      </c>
      <c r="L20" s="2" t="s">
        <v>315</v>
      </c>
      <c r="M20" s="2" t="s">
        <v>816</v>
      </c>
      <c r="N20" s="19">
        <f>(SUM(O20:R20)-SMALL(O20:R20,1))</f>
        <v>61</v>
      </c>
      <c r="O20" s="18">
        <v>0</v>
      </c>
      <c r="P20" s="17">
        <v>61</v>
      </c>
      <c r="Q20" s="2"/>
      <c r="R20" s="2"/>
      <c r="S20" s="18">
        <f>MIN(O20:R20)</f>
        <v>0</v>
      </c>
    </row>
    <row r="21" spans="1:19" x14ac:dyDescent="0.35">
      <c r="A21" s="3">
        <v>20</v>
      </c>
      <c r="B21" s="2" t="s">
        <v>519</v>
      </c>
      <c r="C21" s="2" t="s">
        <v>536</v>
      </c>
      <c r="D21" s="19">
        <f>(SUM(E21:H21)-SMALL(E21:H21,1))</f>
        <v>138</v>
      </c>
      <c r="E21" s="18">
        <v>62</v>
      </c>
      <c r="F21" s="25">
        <v>68</v>
      </c>
      <c r="G21" s="21">
        <v>70</v>
      </c>
      <c r="H21" s="2"/>
      <c r="I21" s="18">
        <f>MIN(E21:H21)</f>
        <v>62</v>
      </c>
      <c r="K21" s="3">
        <v>20</v>
      </c>
      <c r="L21" s="2" t="s">
        <v>40</v>
      </c>
      <c r="M21" s="2" t="s">
        <v>860</v>
      </c>
      <c r="N21" s="19">
        <f>(SUM(O21:R21)-SMALL(O21:R21,1))</f>
        <v>60</v>
      </c>
      <c r="O21" s="18">
        <v>0</v>
      </c>
      <c r="P21" s="17">
        <v>60</v>
      </c>
      <c r="Q21" s="2"/>
      <c r="R21" s="2"/>
      <c r="S21" s="18">
        <f>MIN(O21:R21)</f>
        <v>0</v>
      </c>
    </row>
    <row r="22" spans="1:19" x14ac:dyDescent="0.35">
      <c r="A22" s="3">
        <v>21</v>
      </c>
      <c r="B22" s="2" t="s">
        <v>506</v>
      </c>
      <c r="C22" s="2" t="s">
        <v>514</v>
      </c>
      <c r="D22" s="19">
        <f>(SUM(E22:H22)-SMALL(E22:H22,1))</f>
        <v>137</v>
      </c>
      <c r="E22" s="17">
        <v>68</v>
      </c>
      <c r="F22" s="17">
        <v>69</v>
      </c>
      <c r="G22" s="18">
        <v>0</v>
      </c>
      <c r="H22" s="2"/>
      <c r="I22" s="18">
        <f>MIN(E22:H22)</f>
        <v>0</v>
      </c>
      <c r="K22" s="3">
        <v>21</v>
      </c>
      <c r="L22" s="2" t="s">
        <v>851</v>
      </c>
      <c r="M22" s="2" t="s">
        <v>859</v>
      </c>
      <c r="N22" s="19">
        <f>(SUM(O22:R22)-SMALL(O22:R22,1))</f>
        <v>66</v>
      </c>
      <c r="O22" s="18">
        <v>0</v>
      </c>
      <c r="P22" s="17">
        <v>66</v>
      </c>
      <c r="Q22" s="2"/>
      <c r="R22" s="2"/>
      <c r="S22" s="18">
        <f>MIN(O22:R22)</f>
        <v>0</v>
      </c>
    </row>
    <row r="23" spans="1:19" x14ac:dyDescent="0.35">
      <c r="A23" s="3"/>
      <c r="B23" s="48"/>
      <c r="C23" s="48"/>
      <c r="D23" s="49"/>
      <c r="E23" s="51"/>
      <c r="F23" s="50"/>
      <c r="G23" s="51"/>
      <c r="H23" s="48"/>
      <c r="I23" s="50"/>
      <c r="K23" s="3">
        <v>22</v>
      </c>
      <c r="L23" s="2" t="s">
        <v>853</v>
      </c>
      <c r="M23" s="2" t="s">
        <v>854</v>
      </c>
      <c r="N23" s="19">
        <f>(SUM(O23:R23)-SMALL(O23:R23,1))</f>
        <v>87</v>
      </c>
      <c r="O23" s="18">
        <v>0</v>
      </c>
      <c r="P23" s="17">
        <v>87</v>
      </c>
      <c r="Q23" s="2"/>
      <c r="R23" s="2"/>
      <c r="S23" s="18">
        <f>MIN(O23:R23)</f>
        <v>0</v>
      </c>
    </row>
    <row r="24" spans="1:19" x14ac:dyDescent="0.35">
      <c r="A24" s="3"/>
      <c r="B24" s="48"/>
      <c r="C24" s="48"/>
      <c r="D24" s="49"/>
      <c r="E24" s="49"/>
      <c r="F24" s="51"/>
      <c r="G24" s="50"/>
      <c r="H24" s="48"/>
      <c r="I24" s="50"/>
      <c r="K24" s="3">
        <v>23</v>
      </c>
      <c r="L24" s="2" t="s">
        <v>191</v>
      </c>
      <c r="M24" s="2" t="s">
        <v>181</v>
      </c>
      <c r="N24" s="19">
        <f>(SUM(O24:R24)-SMALL(O24:R24,1))</f>
        <v>86</v>
      </c>
      <c r="O24" s="18">
        <v>0</v>
      </c>
      <c r="P24" s="17">
        <v>86</v>
      </c>
      <c r="Q24" s="2"/>
      <c r="R24" s="2"/>
      <c r="S24" s="18">
        <f>MIN(O24:R24)</f>
        <v>0</v>
      </c>
    </row>
    <row r="25" spans="1:19" x14ac:dyDescent="0.35">
      <c r="A25" s="3"/>
      <c r="B25" s="48"/>
      <c r="C25" s="48"/>
      <c r="D25" s="49"/>
      <c r="E25" s="49"/>
      <c r="F25" s="51"/>
      <c r="G25" s="50"/>
      <c r="H25" s="48"/>
      <c r="I25" s="50"/>
      <c r="K25" s="3">
        <v>24</v>
      </c>
      <c r="L25" s="2" t="s">
        <v>184</v>
      </c>
      <c r="M25" s="2" t="s">
        <v>224</v>
      </c>
      <c r="N25" s="19">
        <f>(SUM(O25:R25)-SMALL(O25:R25,1))</f>
        <v>85</v>
      </c>
      <c r="O25" s="18">
        <v>0</v>
      </c>
      <c r="P25" s="17">
        <v>85</v>
      </c>
      <c r="Q25" s="2"/>
      <c r="R25" s="2"/>
      <c r="S25" s="18">
        <f>MIN(O25:R25)</f>
        <v>0</v>
      </c>
    </row>
    <row r="26" spans="1:19" x14ac:dyDescent="0.35">
      <c r="A26" s="3"/>
      <c r="B26" s="48"/>
      <c r="C26" s="48"/>
      <c r="D26" s="49"/>
      <c r="E26" s="51"/>
      <c r="F26" s="52"/>
      <c r="G26" s="50"/>
      <c r="H26" s="48"/>
      <c r="I26" s="50"/>
      <c r="K26" s="3">
        <v>25</v>
      </c>
      <c r="L26" s="2" t="s">
        <v>317</v>
      </c>
      <c r="M26" s="2" t="s">
        <v>856</v>
      </c>
      <c r="N26" s="19">
        <f>(SUM(O26:R26)-SMALL(O26:R26,1))</f>
        <v>84</v>
      </c>
      <c r="O26" s="18">
        <v>0</v>
      </c>
      <c r="P26" s="17">
        <v>84</v>
      </c>
      <c r="Q26" s="2"/>
      <c r="R26" s="2"/>
      <c r="S26" s="18">
        <f>MIN(O26:R26)</f>
        <v>0</v>
      </c>
    </row>
    <row r="27" spans="1:19" x14ac:dyDescent="0.35">
      <c r="A27" s="3"/>
      <c r="B27" s="48"/>
      <c r="C27" s="48"/>
      <c r="D27" s="49"/>
      <c r="E27" s="51"/>
      <c r="F27" s="51"/>
      <c r="G27" s="50"/>
      <c r="H27" s="48"/>
      <c r="I27" s="50"/>
      <c r="K27" s="3">
        <v>26</v>
      </c>
      <c r="L27" s="2" t="s">
        <v>176</v>
      </c>
      <c r="M27" s="2" t="s">
        <v>792</v>
      </c>
      <c r="N27" s="19">
        <f>(SUM(O27:R27)-SMALL(O27:R27,1))</f>
        <v>83</v>
      </c>
      <c r="O27" s="18">
        <v>0</v>
      </c>
      <c r="P27" s="17">
        <v>83</v>
      </c>
      <c r="Q27" s="2"/>
      <c r="R27" s="2"/>
      <c r="S27" s="18">
        <f>MIN(O27:R27)</f>
        <v>0</v>
      </c>
    </row>
    <row r="28" spans="1:19" x14ac:dyDescent="0.35">
      <c r="A28" s="3"/>
      <c r="B28" s="48"/>
      <c r="C28" s="48"/>
      <c r="D28" s="49"/>
      <c r="E28" s="49"/>
      <c r="F28" s="51"/>
      <c r="G28" s="50"/>
      <c r="H28" s="48"/>
      <c r="I28" s="50"/>
      <c r="K28" s="3">
        <v>27</v>
      </c>
      <c r="L28" s="2" t="s">
        <v>89</v>
      </c>
      <c r="M28" s="2" t="s">
        <v>847</v>
      </c>
      <c r="N28" s="19">
        <f>(SUM(O28:R28)-SMALL(O28:R28,1))</f>
        <v>82</v>
      </c>
      <c r="O28" s="18">
        <v>0</v>
      </c>
      <c r="P28" s="17">
        <v>82</v>
      </c>
      <c r="Q28" s="2"/>
      <c r="R28" s="2"/>
      <c r="S28" s="18">
        <f>MIN(O28:R28)</f>
        <v>0</v>
      </c>
    </row>
    <row r="29" spans="1:19" x14ac:dyDescent="0.35">
      <c r="A29" s="3"/>
      <c r="B29" s="48"/>
      <c r="C29" s="48"/>
      <c r="D29" s="49"/>
      <c r="E29" s="49"/>
      <c r="F29" s="51"/>
      <c r="G29" s="50"/>
      <c r="H29" s="48"/>
      <c r="I29" s="50"/>
      <c r="K29" s="3">
        <v>28</v>
      </c>
      <c r="L29" s="2" t="s">
        <v>788</v>
      </c>
      <c r="M29" s="2" t="s">
        <v>789</v>
      </c>
      <c r="N29" s="19">
        <f>(SUM(O29:R29)-SMALL(O29:R29,1))</f>
        <v>81</v>
      </c>
      <c r="O29" s="18">
        <v>0</v>
      </c>
      <c r="P29" s="17">
        <v>81</v>
      </c>
      <c r="Q29" s="2"/>
      <c r="R29" s="2"/>
      <c r="S29" s="18">
        <f>MIN(O29:R29)</f>
        <v>0</v>
      </c>
    </row>
    <row r="30" spans="1:19" x14ac:dyDescent="0.35">
      <c r="A30" s="3"/>
      <c r="B30" s="48"/>
      <c r="C30" s="48"/>
      <c r="D30" s="49"/>
      <c r="E30" s="51"/>
      <c r="F30" s="51"/>
      <c r="G30" s="50"/>
      <c r="H30" s="48"/>
      <c r="I30" s="50"/>
      <c r="K30" s="3">
        <v>29</v>
      </c>
      <c r="L30" s="2" t="s">
        <v>561</v>
      </c>
      <c r="M30" s="2" t="s">
        <v>844</v>
      </c>
      <c r="N30" s="19">
        <f>(SUM(O30:R30)-SMALL(O30:R30,1))</f>
        <v>80</v>
      </c>
      <c r="O30" s="18">
        <v>0</v>
      </c>
      <c r="P30" s="17">
        <v>80</v>
      </c>
      <c r="Q30" s="2"/>
      <c r="R30" s="2"/>
      <c r="S30" s="18">
        <f>MIN(O30:R30)</f>
        <v>0</v>
      </c>
    </row>
    <row r="31" spans="1:19" x14ac:dyDescent="0.35">
      <c r="A31" s="3"/>
      <c r="B31" s="48"/>
      <c r="C31" s="48"/>
      <c r="D31" s="49"/>
      <c r="E31" s="51"/>
      <c r="F31" s="51"/>
      <c r="G31" s="50"/>
      <c r="H31" s="48"/>
      <c r="I31" s="50"/>
      <c r="K31" s="3">
        <v>30</v>
      </c>
      <c r="L31" s="2" t="s">
        <v>210</v>
      </c>
      <c r="M31" s="2" t="s">
        <v>844</v>
      </c>
      <c r="N31" s="19">
        <f>(SUM(O31:R31)-SMALL(O31:R31,1))</f>
        <v>79</v>
      </c>
      <c r="O31" s="18">
        <v>0</v>
      </c>
      <c r="P31" s="17">
        <v>79</v>
      </c>
      <c r="Q31" s="2"/>
      <c r="R31" s="2"/>
      <c r="S31" s="18">
        <f>MIN(O31:R31)</f>
        <v>0</v>
      </c>
    </row>
    <row r="32" spans="1:19" x14ac:dyDescent="0.35">
      <c r="A32" s="3"/>
      <c r="B32" s="48"/>
      <c r="C32" s="48"/>
      <c r="D32" s="49"/>
      <c r="E32" s="51"/>
      <c r="F32" s="51"/>
      <c r="G32" s="50"/>
      <c r="H32" s="48"/>
      <c r="I32" s="50"/>
      <c r="K32" s="3">
        <v>31</v>
      </c>
      <c r="L32" s="2" t="s">
        <v>857</v>
      </c>
      <c r="M32" s="2" t="s">
        <v>858</v>
      </c>
      <c r="N32" s="19">
        <f>(SUM(O32:R32)-SMALL(O32:R32,1))</f>
        <v>78</v>
      </c>
      <c r="O32" s="18">
        <v>0</v>
      </c>
      <c r="P32" s="17">
        <v>78</v>
      </c>
      <c r="Q32" s="2"/>
      <c r="R32" s="2"/>
      <c r="S32" s="18">
        <f>MIN(O32:R32)</f>
        <v>0</v>
      </c>
    </row>
    <row r="33" spans="1:19" x14ac:dyDescent="0.35">
      <c r="A33" s="3"/>
      <c r="B33" s="48"/>
      <c r="C33" s="48"/>
      <c r="D33" s="49"/>
      <c r="E33" s="51"/>
      <c r="F33" s="49"/>
      <c r="G33" s="50"/>
      <c r="H33" s="48"/>
      <c r="I33" s="50"/>
      <c r="K33" s="3">
        <v>32</v>
      </c>
      <c r="L33" s="2" t="s">
        <v>233</v>
      </c>
      <c r="M33" s="2" t="s">
        <v>804</v>
      </c>
      <c r="N33" s="19">
        <f>(SUM(O33:R33)-SMALL(O33:R33,1))</f>
        <v>77</v>
      </c>
      <c r="O33" s="18">
        <v>0</v>
      </c>
      <c r="P33" s="17">
        <v>77</v>
      </c>
      <c r="Q33" s="2"/>
      <c r="R33" s="2"/>
      <c r="S33" s="18">
        <f>MIN(O33:R33)</f>
        <v>0</v>
      </c>
    </row>
    <row r="34" spans="1:19" x14ac:dyDescent="0.35">
      <c r="A34" s="3"/>
      <c r="B34" s="48"/>
      <c r="C34" s="48"/>
      <c r="D34" s="49"/>
      <c r="E34" s="49"/>
      <c r="F34" s="51"/>
      <c r="G34" s="50"/>
      <c r="H34" s="48"/>
      <c r="I34" s="50"/>
      <c r="K34" s="3">
        <v>33</v>
      </c>
      <c r="L34" s="2" t="s">
        <v>800</v>
      </c>
      <c r="M34" s="2" t="s">
        <v>801</v>
      </c>
      <c r="N34" s="19">
        <f>(SUM(O34:R34)-SMALL(O34:R34,1))</f>
        <v>76</v>
      </c>
      <c r="O34" s="18">
        <v>0</v>
      </c>
      <c r="P34" s="17">
        <v>76</v>
      </c>
      <c r="Q34" s="2"/>
      <c r="R34" s="2"/>
      <c r="S34" s="18">
        <f>MIN(O34:R34)</f>
        <v>0</v>
      </c>
    </row>
    <row r="35" spans="1:19" x14ac:dyDescent="0.35">
      <c r="A35" s="3"/>
      <c r="B35" s="48"/>
      <c r="C35" s="48"/>
      <c r="D35" s="49"/>
      <c r="E35" s="51"/>
      <c r="F35" s="51"/>
      <c r="G35" s="50"/>
      <c r="H35" s="48"/>
      <c r="I35" s="50"/>
      <c r="K35" s="3">
        <v>34</v>
      </c>
      <c r="L35" s="2" t="s">
        <v>142</v>
      </c>
      <c r="M35" s="2" t="s">
        <v>429</v>
      </c>
      <c r="N35" s="19">
        <f>(SUM(O35:R35)-SMALL(O35:R35,1))</f>
        <v>75</v>
      </c>
      <c r="O35" s="18">
        <v>0</v>
      </c>
      <c r="P35" s="17">
        <v>75</v>
      </c>
      <c r="Q35" s="2"/>
      <c r="R35" s="2"/>
      <c r="S35" s="18">
        <f>MIN(O35:R35)</f>
        <v>0</v>
      </c>
    </row>
    <row r="36" spans="1:19" x14ac:dyDescent="0.35">
      <c r="A36" s="3"/>
      <c r="B36" s="48"/>
      <c r="C36" s="48"/>
      <c r="D36" s="49"/>
      <c r="E36" s="51"/>
      <c r="F36" s="50"/>
      <c r="G36" s="51"/>
      <c r="H36" s="48"/>
      <c r="I36" s="50"/>
      <c r="K36" s="3">
        <v>35</v>
      </c>
      <c r="L36" s="2" t="s">
        <v>845</v>
      </c>
      <c r="M36" s="2" t="s">
        <v>846</v>
      </c>
      <c r="N36" s="19">
        <f>(SUM(O36:R36)-SMALL(O36:R36,1))</f>
        <v>74</v>
      </c>
      <c r="O36" s="18">
        <v>0</v>
      </c>
      <c r="P36" s="17">
        <v>74</v>
      </c>
      <c r="Q36" s="2"/>
      <c r="R36" s="2"/>
      <c r="S36" s="18">
        <f>MIN(O36:R36)</f>
        <v>0</v>
      </c>
    </row>
    <row r="37" spans="1:19" x14ac:dyDescent="0.35">
      <c r="A37" s="3"/>
      <c r="B37" s="48"/>
      <c r="C37" s="48"/>
      <c r="D37" s="49"/>
      <c r="E37" s="51"/>
      <c r="F37" s="49"/>
      <c r="G37" s="50"/>
      <c r="H37" s="48"/>
      <c r="I37" s="50"/>
      <c r="K37" s="3">
        <v>36</v>
      </c>
      <c r="L37" s="2" t="s">
        <v>849</v>
      </c>
      <c r="M37" s="2" t="s">
        <v>850</v>
      </c>
      <c r="N37" s="19">
        <f>(SUM(O37:R37)-SMALL(O37:R37,1))</f>
        <v>73</v>
      </c>
      <c r="O37" s="18">
        <v>0</v>
      </c>
      <c r="P37" s="17">
        <v>73</v>
      </c>
      <c r="Q37" s="2"/>
      <c r="R37" s="2"/>
      <c r="S37" s="18">
        <f>MIN(O37:R37)</f>
        <v>0</v>
      </c>
    </row>
    <row r="38" spans="1:19" x14ac:dyDescent="0.35">
      <c r="A38" s="3"/>
      <c r="B38" s="48"/>
      <c r="C38" s="48"/>
      <c r="D38" s="49"/>
      <c r="E38" s="51"/>
      <c r="F38" s="51"/>
      <c r="G38" s="50"/>
      <c r="H38" s="48"/>
      <c r="I38" s="50"/>
      <c r="K38" s="3">
        <v>37</v>
      </c>
      <c r="L38" s="2" t="s">
        <v>480</v>
      </c>
      <c r="M38" s="2" t="s">
        <v>742</v>
      </c>
      <c r="N38" s="19">
        <f>(SUM(O38:R38)-SMALL(O38:R38,1))</f>
        <v>72</v>
      </c>
      <c r="O38" s="18">
        <v>0</v>
      </c>
      <c r="P38" s="17">
        <v>72</v>
      </c>
      <c r="Q38" s="2"/>
      <c r="R38" s="2"/>
      <c r="S38" s="18">
        <f>MIN(O38:R38)</f>
        <v>0</v>
      </c>
    </row>
    <row r="39" spans="1:19" x14ac:dyDescent="0.35">
      <c r="A39" s="3"/>
      <c r="B39" s="48"/>
      <c r="C39" s="48"/>
      <c r="D39" s="49"/>
      <c r="E39" s="51"/>
      <c r="F39" s="50"/>
      <c r="G39" s="51"/>
      <c r="H39" s="48"/>
      <c r="I39" s="50"/>
      <c r="K39" s="3">
        <v>38</v>
      </c>
      <c r="L39" s="2" t="s">
        <v>92</v>
      </c>
      <c r="M39" s="2" t="s">
        <v>852</v>
      </c>
      <c r="N39" s="19">
        <f>(SUM(O39:R39)-SMALL(O39:R39,1))</f>
        <v>71</v>
      </c>
      <c r="O39" s="18">
        <v>0</v>
      </c>
      <c r="P39" s="17">
        <v>71</v>
      </c>
      <c r="Q39" s="2"/>
      <c r="R39" s="2"/>
      <c r="S39" s="18">
        <f>MIN(O39:R39)</f>
        <v>0</v>
      </c>
    </row>
    <row r="40" spans="1:19" x14ac:dyDescent="0.35">
      <c r="A40" s="3"/>
      <c r="B40" s="48"/>
      <c r="C40" s="48"/>
      <c r="D40" s="49"/>
      <c r="E40" s="51"/>
      <c r="F40" s="51"/>
      <c r="G40" s="50"/>
      <c r="H40" s="48"/>
      <c r="I40" s="50"/>
      <c r="K40" s="3">
        <v>39</v>
      </c>
      <c r="L40" s="2" t="s">
        <v>361</v>
      </c>
      <c r="M40" s="2" t="s">
        <v>826</v>
      </c>
      <c r="N40" s="19">
        <f>(SUM(O40:R40)-SMALL(O40:R40,1))</f>
        <v>70</v>
      </c>
      <c r="O40" s="18">
        <v>0</v>
      </c>
      <c r="P40" s="17">
        <v>70</v>
      </c>
      <c r="Q40" s="2"/>
      <c r="R40" s="2"/>
      <c r="S40" s="18">
        <f>MIN(O40:R40)</f>
        <v>0</v>
      </c>
    </row>
    <row r="41" spans="1:19" x14ac:dyDescent="0.35">
      <c r="A41" s="3"/>
      <c r="B41" s="48"/>
      <c r="C41" s="48"/>
      <c r="D41" s="49"/>
      <c r="E41" s="49"/>
      <c r="F41" s="51"/>
      <c r="G41" s="50"/>
      <c r="H41" s="48"/>
      <c r="I41" s="50"/>
      <c r="K41" s="3">
        <v>40</v>
      </c>
      <c r="L41" s="2" t="s">
        <v>486</v>
      </c>
      <c r="M41" s="2" t="s">
        <v>797</v>
      </c>
      <c r="N41" s="19">
        <f>(SUM(O41:R41)-SMALL(O41:R41,1))</f>
        <v>69</v>
      </c>
      <c r="O41" s="18">
        <v>0</v>
      </c>
      <c r="P41" s="17">
        <v>69</v>
      </c>
      <c r="Q41" s="2"/>
      <c r="R41" s="2"/>
      <c r="S41" s="18">
        <f>MIN(O41:R41)</f>
        <v>0</v>
      </c>
    </row>
    <row r="42" spans="1:19" x14ac:dyDescent="0.35">
      <c r="A42" s="3"/>
      <c r="B42" s="48"/>
      <c r="C42" s="48"/>
      <c r="D42" s="49"/>
      <c r="E42" s="51"/>
      <c r="F42" s="51"/>
      <c r="G42" s="50"/>
      <c r="H42" s="48"/>
      <c r="I42" s="50"/>
      <c r="K42" s="3">
        <v>41</v>
      </c>
      <c r="L42" s="2" t="s">
        <v>117</v>
      </c>
      <c r="M42" s="2" t="s">
        <v>821</v>
      </c>
      <c r="N42" s="19">
        <f>(SUM(O42:R42)-SMALL(O42:R42,1))</f>
        <v>68</v>
      </c>
      <c r="O42" s="18">
        <v>0</v>
      </c>
      <c r="P42" s="17">
        <v>68</v>
      </c>
      <c r="Q42" s="2"/>
      <c r="R42" s="2"/>
      <c r="S42" s="18">
        <f>MIN(O42:R42)</f>
        <v>0</v>
      </c>
    </row>
    <row r="43" spans="1:19" x14ac:dyDescent="0.35">
      <c r="A43" s="3"/>
      <c r="B43" s="48"/>
      <c r="C43" s="48"/>
      <c r="D43" s="49"/>
      <c r="E43" s="51"/>
      <c r="F43" s="51"/>
      <c r="G43" s="50"/>
      <c r="H43" s="48"/>
      <c r="I43" s="50"/>
      <c r="K43" s="3"/>
      <c r="L43" s="2"/>
      <c r="M43" s="2"/>
      <c r="N43" s="2"/>
      <c r="O43" s="2"/>
      <c r="P43" s="2"/>
      <c r="Q43" s="2"/>
      <c r="R43" s="2"/>
      <c r="S43" s="2"/>
    </row>
    <row r="44" spans="1:19" x14ac:dyDescent="0.35">
      <c r="A44" s="3"/>
      <c r="B44" s="48"/>
      <c r="C44" s="48"/>
      <c r="D44" s="49"/>
      <c r="E44" s="51"/>
      <c r="F44" s="50"/>
      <c r="G44" s="51"/>
      <c r="H44" s="48"/>
      <c r="I44" s="50"/>
      <c r="K44" s="2"/>
      <c r="L44" s="2"/>
      <c r="M44" s="2"/>
      <c r="N44" s="2"/>
      <c r="O44" s="2"/>
      <c r="P44" s="2"/>
      <c r="Q44" s="2"/>
      <c r="R44" s="2"/>
      <c r="S44" s="2"/>
    </row>
  </sheetData>
  <sortState xmlns:xlrd2="http://schemas.microsoft.com/office/spreadsheetml/2017/richdata2" ref="B2:I22">
    <sortCondition descending="1" ref="D2:D22"/>
  </sortState>
  <mergeCells count="2">
    <mergeCell ref="K1:M1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A869-C575-42AD-AD5D-F6CA064386CB}">
  <dimension ref="A1:P215"/>
  <sheetViews>
    <sheetView zoomScale="110" zoomScaleNormal="110" workbookViewId="0">
      <selection activeCell="U16" sqref="U16"/>
    </sheetView>
  </sheetViews>
  <sheetFormatPr defaultRowHeight="14.5" x14ac:dyDescent="0.35"/>
  <cols>
    <col min="1" max="1" width="4.81640625" customWidth="1"/>
    <col min="2" max="2" width="11.453125" customWidth="1"/>
    <col min="3" max="3" width="12.81640625" customWidth="1"/>
    <col min="4" max="4" width="11.453125" customWidth="1"/>
    <col min="5" max="5" width="10.453125" customWidth="1"/>
    <col min="6" max="6" width="11.1796875" customWidth="1"/>
    <col min="8" max="8" width="10.54296875" customWidth="1"/>
    <col min="11" max="11" width="7.81640625" customWidth="1"/>
    <col min="12" max="13" width="7.7265625" customWidth="1"/>
  </cols>
  <sheetData>
    <row r="1" spans="1:16" x14ac:dyDescent="0.35">
      <c r="A1" s="6"/>
      <c r="B1" s="10" t="s">
        <v>244</v>
      </c>
      <c r="C1" s="8"/>
      <c r="D1" s="5" t="s">
        <v>649</v>
      </c>
      <c r="E1" s="5" t="s">
        <v>650</v>
      </c>
      <c r="F1" s="5" t="s">
        <v>944</v>
      </c>
      <c r="G1" s="5" t="s">
        <v>260</v>
      </c>
      <c r="H1" s="5" t="s">
        <v>648</v>
      </c>
      <c r="I1" s="5" t="s">
        <v>259</v>
      </c>
      <c r="J1" s="5" t="s">
        <v>325</v>
      </c>
      <c r="K1" s="5" t="s">
        <v>326</v>
      </c>
      <c r="L1" s="5"/>
      <c r="M1" s="5"/>
      <c r="N1" s="5" t="s">
        <v>405</v>
      </c>
      <c r="O1" s="5" t="s">
        <v>406</v>
      </c>
      <c r="P1" s="5" t="s">
        <v>945</v>
      </c>
    </row>
    <row r="2" spans="1:16" x14ac:dyDescent="0.35">
      <c r="A2" s="3">
        <v>1</v>
      </c>
      <c r="B2" s="2" t="s">
        <v>563</v>
      </c>
      <c r="C2" s="2" t="s">
        <v>564</v>
      </c>
      <c r="D2" s="19">
        <f t="shared" ref="D2:D65" si="0">(SUM(G2:M2)-SMALL(G2:M2,1))</f>
        <v>198</v>
      </c>
      <c r="E2" s="19">
        <f t="shared" ref="E2:E65" si="1">SUM(G2:M2)-SMALL(G2:M2,1)-SMALL(G2:M2,2)</f>
        <v>198</v>
      </c>
      <c r="F2" s="20">
        <f t="shared" ref="F2:F65" si="2">SUM(G2:M2)-N2-O2-P2</f>
        <v>198</v>
      </c>
      <c r="G2" s="18">
        <v>0</v>
      </c>
      <c r="H2" s="17">
        <v>100</v>
      </c>
      <c r="I2" s="17">
        <v>98</v>
      </c>
      <c r="J2" s="18">
        <v>0</v>
      </c>
      <c r="K2" s="18">
        <v>0</v>
      </c>
      <c r="L2" s="2"/>
      <c r="M2" s="2"/>
      <c r="N2" s="18">
        <f t="shared" ref="N2:N65" si="3">MIN(G2:M2)</f>
        <v>0</v>
      </c>
      <c r="O2" s="18">
        <f t="shared" ref="O2:O65" si="4">SMALL(G2:M2,2)</f>
        <v>0</v>
      </c>
      <c r="P2" s="18">
        <f t="shared" ref="P2:P65" si="5">SMALL(G2:M2,3)</f>
        <v>0</v>
      </c>
    </row>
    <row r="3" spans="1:16" x14ac:dyDescent="0.35">
      <c r="A3" s="3">
        <v>2</v>
      </c>
      <c r="B3" s="2" t="s">
        <v>497</v>
      </c>
      <c r="C3" s="2" t="s">
        <v>498</v>
      </c>
      <c r="D3" s="19">
        <f t="shared" si="0"/>
        <v>284</v>
      </c>
      <c r="E3" s="19">
        <f t="shared" si="1"/>
        <v>284</v>
      </c>
      <c r="F3" s="20">
        <f t="shared" si="2"/>
        <v>195</v>
      </c>
      <c r="G3" s="18">
        <v>0</v>
      </c>
      <c r="H3" s="17">
        <v>95</v>
      </c>
      <c r="I3" s="18">
        <v>89</v>
      </c>
      <c r="J3" s="18">
        <v>0</v>
      </c>
      <c r="K3" s="17">
        <v>100</v>
      </c>
      <c r="L3" s="2"/>
      <c r="M3" s="2"/>
      <c r="N3" s="18">
        <f t="shared" si="3"/>
        <v>0</v>
      </c>
      <c r="O3" s="18">
        <f t="shared" si="4"/>
        <v>0</v>
      </c>
      <c r="P3" s="18">
        <f t="shared" si="5"/>
        <v>89</v>
      </c>
    </row>
    <row r="4" spans="1:16" x14ac:dyDescent="0.35">
      <c r="A4" s="3">
        <v>3</v>
      </c>
      <c r="B4" s="2" t="s">
        <v>240</v>
      </c>
      <c r="C4" s="2" t="s">
        <v>171</v>
      </c>
      <c r="D4" s="19">
        <f t="shared" si="0"/>
        <v>195</v>
      </c>
      <c r="E4" s="19">
        <f t="shared" si="1"/>
        <v>195</v>
      </c>
      <c r="F4" s="20">
        <f t="shared" si="2"/>
        <v>195</v>
      </c>
      <c r="G4" s="17">
        <v>101</v>
      </c>
      <c r="H4" s="18">
        <v>0</v>
      </c>
      <c r="I4" s="18">
        <v>0</v>
      </c>
      <c r="J4" s="17">
        <v>94</v>
      </c>
      <c r="K4" s="18">
        <v>0</v>
      </c>
      <c r="L4" s="2"/>
      <c r="M4" s="2"/>
      <c r="N4" s="18">
        <f t="shared" si="3"/>
        <v>0</v>
      </c>
      <c r="O4" s="18">
        <f t="shared" si="4"/>
        <v>0</v>
      </c>
      <c r="P4" s="18">
        <f t="shared" si="5"/>
        <v>0</v>
      </c>
    </row>
    <row r="5" spans="1:16" x14ac:dyDescent="0.35">
      <c r="A5" s="3">
        <v>4</v>
      </c>
      <c r="B5" s="2" t="s">
        <v>180</v>
      </c>
      <c r="C5" s="2" t="s">
        <v>566</v>
      </c>
      <c r="D5" s="19">
        <f t="shared" si="0"/>
        <v>194</v>
      </c>
      <c r="E5" s="19">
        <f t="shared" si="1"/>
        <v>194</v>
      </c>
      <c r="F5" s="20">
        <f t="shared" si="2"/>
        <v>194</v>
      </c>
      <c r="G5" s="18">
        <v>0</v>
      </c>
      <c r="H5" s="17">
        <v>93</v>
      </c>
      <c r="I5" s="17">
        <v>101</v>
      </c>
      <c r="J5" s="18">
        <v>0</v>
      </c>
      <c r="K5" s="18">
        <v>0</v>
      </c>
      <c r="L5" s="2"/>
      <c r="M5" s="2"/>
      <c r="N5" s="18">
        <f t="shared" si="3"/>
        <v>0</v>
      </c>
      <c r="O5" s="18">
        <f t="shared" si="4"/>
        <v>0</v>
      </c>
      <c r="P5" s="18">
        <f t="shared" si="5"/>
        <v>0</v>
      </c>
    </row>
    <row r="6" spans="1:16" x14ac:dyDescent="0.35">
      <c r="A6" s="3">
        <v>5</v>
      </c>
      <c r="B6" s="2" t="s">
        <v>51</v>
      </c>
      <c r="C6" s="2" t="s">
        <v>495</v>
      </c>
      <c r="D6" s="19">
        <f t="shared" si="0"/>
        <v>274</v>
      </c>
      <c r="E6" s="19">
        <f t="shared" si="1"/>
        <v>274</v>
      </c>
      <c r="F6" s="20">
        <f t="shared" si="2"/>
        <v>190</v>
      </c>
      <c r="G6" s="18">
        <v>0</v>
      </c>
      <c r="H6" s="18">
        <v>84</v>
      </c>
      <c r="I6" s="17">
        <v>97</v>
      </c>
      <c r="J6" s="18">
        <v>0</v>
      </c>
      <c r="K6" s="17">
        <v>93</v>
      </c>
      <c r="L6" s="2"/>
      <c r="M6" s="2"/>
      <c r="N6" s="18">
        <f t="shared" si="3"/>
        <v>0</v>
      </c>
      <c r="O6" s="18">
        <f t="shared" si="4"/>
        <v>0</v>
      </c>
      <c r="P6" s="18">
        <f t="shared" si="5"/>
        <v>84</v>
      </c>
    </row>
    <row r="7" spans="1:16" x14ac:dyDescent="0.35">
      <c r="A7" s="3">
        <v>6</v>
      </c>
      <c r="B7" s="2" t="s">
        <v>98</v>
      </c>
      <c r="C7" s="2" t="s">
        <v>236</v>
      </c>
      <c r="D7" s="19">
        <f t="shared" si="0"/>
        <v>187</v>
      </c>
      <c r="E7" s="19">
        <f t="shared" si="1"/>
        <v>187</v>
      </c>
      <c r="F7" s="20">
        <f t="shared" si="2"/>
        <v>187</v>
      </c>
      <c r="G7" s="17">
        <v>94</v>
      </c>
      <c r="H7" s="18">
        <v>0</v>
      </c>
      <c r="I7" s="18">
        <v>0</v>
      </c>
      <c r="J7" s="17">
        <v>93</v>
      </c>
      <c r="K7" s="18">
        <v>0</v>
      </c>
      <c r="L7" s="2"/>
      <c r="M7" s="2"/>
      <c r="N7" s="18">
        <f t="shared" si="3"/>
        <v>0</v>
      </c>
      <c r="O7" s="18">
        <f t="shared" si="4"/>
        <v>0</v>
      </c>
      <c r="P7" s="18">
        <f t="shared" si="5"/>
        <v>0</v>
      </c>
    </row>
    <row r="8" spans="1:16" x14ac:dyDescent="0.35">
      <c r="A8" s="3">
        <v>7</v>
      </c>
      <c r="B8" s="2" t="s">
        <v>554</v>
      </c>
      <c r="C8" s="2" t="s">
        <v>590</v>
      </c>
      <c r="D8" s="19">
        <f t="shared" si="0"/>
        <v>186</v>
      </c>
      <c r="E8" s="19">
        <f t="shared" si="1"/>
        <v>186</v>
      </c>
      <c r="F8" s="20">
        <f t="shared" si="2"/>
        <v>186</v>
      </c>
      <c r="G8" s="18">
        <v>0</v>
      </c>
      <c r="H8" s="18">
        <v>0</v>
      </c>
      <c r="I8" s="17">
        <v>94</v>
      </c>
      <c r="J8" s="18">
        <v>0</v>
      </c>
      <c r="K8" s="17">
        <v>92</v>
      </c>
      <c r="L8" s="2"/>
      <c r="M8" s="2"/>
      <c r="N8" s="18">
        <f t="shared" si="3"/>
        <v>0</v>
      </c>
      <c r="O8" s="18">
        <f t="shared" si="4"/>
        <v>0</v>
      </c>
      <c r="P8" s="18">
        <f t="shared" si="5"/>
        <v>0</v>
      </c>
    </row>
    <row r="9" spans="1:16" x14ac:dyDescent="0.35">
      <c r="A9" s="3">
        <v>8</v>
      </c>
      <c r="B9" s="2" t="s">
        <v>545</v>
      </c>
      <c r="C9" s="2" t="s">
        <v>546</v>
      </c>
      <c r="D9" s="19">
        <f t="shared" si="0"/>
        <v>180</v>
      </c>
      <c r="E9" s="19">
        <f t="shared" si="1"/>
        <v>180</v>
      </c>
      <c r="F9" s="20">
        <f t="shared" si="2"/>
        <v>180</v>
      </c>
      <c r="G9" s="18">
        <v>0</v>
      </c>
      <c r="H9" s="17">
        <v>87</v>
      </c>
      <c r="I9" s="17">
        <v>93</v>
      </c>
      <c r="J9" s="18">
        <v>0</v>
      </c>
      <c r="K9" s="18">
        <v>0</v>
      </c>
      <c r="L9" s="2"/>
      <c r="M9" s="2"/>
      <c r="N9" s="18">
        <f t="shared" si="3"/>
        <v>0</v>
      </c>
      <c r="O9" s="18">
        <f t="shared" si="4"/>
        <v>0</v>
      </c>
      <c r="P9" s="18">
        <f t="shared" si="5"/>
        <v>0</v>
      </c>
    </row>
    <row r="10" spans="1:16" x14ac:dyDescent="0.35">
      <c r="A10" s="3">
        <v>9</v>
      </c>
      <c r="B10" s="2" t="s">
        <v>208</v>
      </c>
      <c r="C10" s="2" t="s">
        <v>144</v>
      </c>
      <c r="D10" s="19">
        <f t="shared" si="0"/>
        <v>242</v>
      </c>
      <c r="E10" s="19">
        <f t="shared" si="1"/>
        <v>242</v>
      </c>
      <c r="F10" s="20">
        <f t="shared" si="2"/>
        <v>170</v>
      </c>
      <c r="G10" s="17">
        <v>79</v>
      </c>
      <c r="H10" s="18">
        <v>0</v>
      </c>
      <c r="I10" s="18">
        <v>0</v>
      </c>
      <c r="J10" s="18">
        <v>72</v>
      </c>
      <c r="K10" s="17">
        <v>91</v>
      </c>
      <c r="L10" s="2"/>
      <c r="M10" s="2"/>
      <c r="N10" s="18">
        <f t="shared" si="3"/>
        <v>0</v>
      </c>
      <c r="O10" s="18">
        <f t="shared" si="4"/>
        <v>0</v>
      </c>
      <c r="P10" s="18">
        <f t="shared" si="5"/>
        <v>72</v>
      </c>
    </row>
    <row r="11" spans="1:16" x14ac:dyDescent="0.35">
      <c r="A11" s="3">
        <v>10</v>
      </c>
      <c r="B11" s="2" t="s">
        <v>220</v>
      </c>
      <c r="C11" s="2" t="s">
        <v>565</v>
      </c>
      <c r="D11" s="19">
        <f t="shared" si="0"/>
        <v>170</v>
      </c>
      <c r="E11" s="19">
        <f t="shared" si="1"/>
        <v>170</v>
      </c>
      <c r="F11" s="20">
        <f t="shared" si="2"/>
        <v>170</v>
      </c>
      <c r="G11" s="18">
        <v>0</v>
      </c>
      <c r="H11" s="17">
        <v>98</v>
      </c>
      <c r="I11" s="17">
        <v>72</v>
      </c>
      <c r="J11" s="18">
        <v>0</v>
      </c>
      <c r="K11" s="18">
        <v>0</v>
      </c>
      <c r="L11" s="2"/>
      <c r="M11" s="2"/>
      <c r="N11" s="18">
        <f t="shared" si="3"/>
        <v>0</v>
      </c>
      <c r="O11" s="18">
        <f t="shared" si="4"/>
        <v>0</v>
      </c>
      <c r="P11" s="18">
        <f t="shared" si="5"/>
        <v>0</v>
      </c>
    </row>
    <row r="12" spans="1:16" x14ac:dyDescent="0.35">
      <c r="A12" s="3">
        <v>11</v>
      </c>
      <c r="B12" s="2" t="s">
        <v>239</v>
      </c>
      <c r="C12" s="2" t="s">
        <v>238</v>
      </c>
      <c r="D12" s="19">
        <f t="shared" si="0"/>
        <v>170</v>
      </c>
      <c r="E12" s="19">
        <f t="shared" si="1"/>
        <v>170</v>
      </c>
      <c r="F12" s="20">
        <f t="shared" si="2"/>
        <v>170</v>
      </c>
      <c r="G12" s="17">
        <v>97</v>
      </c>
      <c r="H12" s="18">
        <v>0</v>
      </c>
      <c r="I12" s="18">
        <v>0</v>
      </c>
      <c r="J12" s="17">
        <v>73</v>
      </c>
      <c r="K12" s="18">
        <v>0</v>
      </c>
      <c r="L12" s="2"/>
      <c r="M12" s="2"/>
      <c r="N12" s="18">
        <f t="shared" si="3"/>
        <v>0</v>
      </c>
      <c r="O12" s="18">
        <f t="shared" si="4"/>
        <v>0</v>
      </c>
      <c r="P12" s="18">
        <f t="shared" si="5"/>
        <v>0</v>
      </c>
    </row>
    <row r="13" spans="1:16" x14ac:dyDescent="0.35">
      <c r="A13" s="3">
        <v>12</v>
      </c>
      <c r="B13" s="2" t="s">
        <v>503</v>
      </c>
      <c r="C13" s="2" t="s">
        <v>504</v>
      </c>
      <c r="D13" s="19">
        <f t="shared" si="0"/>
        <v>167</v>
      </c>
      <c r="E13" s="19">
        <f t="shared" si="1"/>
        <v>167</v>
      </c>
      <c r="F13" s="20">
        <f t="shared" si="2"/>
        <v>167</v>
      </c>
      <c r="G13" s="18">
        <v>0</v>
      </c>
      <c r="H13" s="17">
        <v>71</v>
      </c>
      <c r="I13" s="18">
        <v>0</v>
      </c>
      <c r="J13" s="18">
        <v>0</v>
      </c>
      <c r="K13" s="17">
        <v>96</v>
      </c>
      <c r="L13" s="2"/>
      <c r="M13" s="2"/>
      <c r="N13" s="18">
        <f t="shared" si="3"/>
        <v>0</v>
      </c>
      <c r="O13" s="18">
        <f t="shared" si="4"/>
        <v>0</v>
      </c>
      <c r="P13" s="18">
        <f t="shared" si="5"/>
        <v>0</v>
      </c>
    </row>
    <row r="14" spans="1:16" x14ac:dyDescent="0.35">
      <c r="A14" s="3">
        <v>13</v>
      </c>
      <c r="B14" s="2" t="s">
        <v>380</v>
      </c>
      <c r="C14" s="2" t="s">
        <v>560</v>
      </c>
      <c r="D14" s="19">
        <f t="shared" si="0"/>
        <v>167</v>
      </c>
      <c r="E14" s="19">
        <f t="shared" si="1"/>
        <v>167</v>
      </c>
      <c r="F14" s="20">
        <f t="shared" si="2"/>
        <v>167</v>
      </c>
      <c r="G14" s="18">
        <v>0</v>
      </c>
      <c r="H14" s="17">
        <v>77</v>
      </c>
      <c r="I14" s="17">
        <v>90</v>
      </c>
      <c r="J14" s="18">
        <v>0</v>
      </c>
      <c r="K14" s="18">
        <v>0</v>
      </c>
      <c r="L14" s="2"/>
      <c r="M14" s="2"/>
      <c r="N14" s="18">
        <f t="shared" si="3"/>
        <v>0</v>
      </c>
      <c r="O14" s="18">
        <f t="shared" si="4"/>
        <v>0</v>
      </c>
      <c r="P14" s="18">
        <f t="shared" si="5"/>
        <v>0</v>
      </c>
    </row>
    <row r="15" spans="1:16" x14ac:dyDescent="0.35">
      <c r="A15" s="3">
        <v>14</v>
      </c>
      <c r="B15" s="2" t="s">
        <v>98</v>
      </c>
      <c r="C15" s="2" t="s">
        <v>432</v>
      </c>
      <c r="D15" s="19">
        <f t="shared" si="0"/>
        <v>164</v>
      </c>
      <c r="E15" s="19">
        <f t="shared" si="1"/>
        <v>164</v>
      </c>
      <c r="F15" s="20">
        <f t="shared" si="2"/>
        <v>164</v>
      </c>
      <c r="G15" s="18">
        <v>0</v>
      </c>
      <c r="H15" s="17">
        <v>79</v>
      </c>
      <c r="I15" s="18">
        <v>0</v>
      </c>
      <c r="J15" s="18">
        <v>0</v>
      </c>
      <c r="K15" s="17">
        <v>85</v>
      </c>
      <c r="L15" s="2"/>
      <c r="M15" s="2"/>
      <c r="N15" s="18">
        <f t="shared" si="3"/>
        <v>0</v>
      </c>
      <c r="O15" s="18">
        <f t="shared" si="4"/>
        <v>0</v>
      </c>
      <c r="P15" s="18">
        <f t="shared" si="5"/>
        <v>0</v>
      </c>
    </row>
    <row r="16" spans="1:16" x14ac:dyDescent="0.35">
      <c r="A16" s="3">
        <v>15</v>
      </c>
      <c r="B16" s="2" t="s">
        <v>559</v>
      </c>
      <c r="C16" s="2" t="s">
        <v>574</v>
      </c>
      <c r="D16" s="19">
        <f t="shared" si="0"/>
        <v>164</v>
      </c>
      <c r="E16" s="19">
        <f t="shared" si="1"/>
        <v>164</v>
      </c>
      <c r="F16" s="20">
        <f t="shared" si="2"/>
        <v>164</v>
      </c>
      <c r="G16" s="18">
        <v>0</v>
      </c>
      <c r="H16" s="17">
        <v>76</v>
      </c>
      <c r="I16" s="18">
        <v>0</v>
      </c>
      <c r="J16" s="18">
        <v>0</v>
      </c>
      <c r="K16" s="17">
        <v>88</v>
      </c>
      <c r="L16" s="2"/>
      <c r="M16" s="2"/>
      <c r="N16" s="18">
        <f t="shared" si="3"/>
        <v>0</v>
      </c>
      <c r="O16" s="18">
        <f t="shared" si="4"/>
        <v>0</v>
      </c>
      <c r="P16" s="18">
        <f t="shared" si="5"/>
        <v>0</v>
      </c>
    </row>
    <row r="17" spans="1:16" x14ac:dyDescent="0.35">
      <c r="A17" s="3">
        <v>16</v>
      </c>
      <c r="B17" s="2" t="s">
        <v>592</v>
      </c>
      <c r="C17" s="2" t="s">
        <v>593</v>
      </c>
      <c r="D17" s="19">
        <f t="shared" si="0"/>
        <v>163</v>
      </c>
      <c r="E17" s="19">
        <f t="shared" si="1"/>
        <v>163</v>
      </c>
      <c r="F17" s="20">
        <f t="shared" si="2"/>
        <v>163</v>
      </c>
      <c r="G17" s="18">
        <v>0</v>
      </c>
      <c r="H17" s="18">
        <v>0</v>
      </c>
      <c r="I17" s="17">
        <v>82</v>
      </c>
      <c r="J17" s="18">
        <v>0</v>
      </c>
      <c r="K17" s="17">
        <v>81</v>
      </c>
      <c r="L17" s="2"/>
      <c r="M17" s="2"/>
      <c r="N17" s="18">
        <f t="shared" si="3"/>
        <v>0</v>
      </c>
      <c r="O17" s="18">
        <f t="shared" si="4"/>
        <v>0</v>
      </c>
      <c r="P17" s="18">
        <f t="shared" si="5"/>
        <v>0</v>
      </c>
    </row>
    <row r="18" spans="1:16" x14ac:dyDescent="0.35">
      <c r="A18" s="3">
        <v>17</v>
      </c>
      <c r="B18" s="2" t="s">
        <v>517</v>
      </c>
      <c r="C18" s="2" t="s">
        <v>518</v>
      </c>
      <c r="D18" s="19">
        <f t="shared" si="0"/>
        <v>163</v>
      </c>
      <c r="E18" s="19">
        <f t="shared" si="1"/>
        <v>163</v>
      </c>
      <c r="F18" s="20">
        <f t="shared" si="2"/>
        <v>163</v>
      </c>
      <c r="G18" s="18">
        <v>0</v>
      </c>
      <c r="H18" s="17">
        <v>75</v>
      </c>
      <c r="I18" s="17">
        <v>88</v>
      </c>
      <c r="J18" s="18">
        <v>0</v>
      </c>
      <c r="K18" s="18">
        <v>0</v>
      </c>
      <c r="L18" s="2"/>
      <c r="M18" s="2"/>
      <c r="N18" s="18">
        <f t="shared" si="3"/>
        <v>0</v>
      </c>
      <c r="O18" s="18">
        <f t="shared" si="4"/>
        <v>0</v>
      </c>
      <c r="P18" s="18">
        <f t="shared" si="5"/>
        <v>0</v>
      </c>
    </row>
    <row r="19" spans="1:16" x14ac:dyDescent="0.35">
      <c r="A19" s="3">
        <v>18</v>
      </c>
      <c r="B19" s="2" t="s">
        <v>597</v>
      </c>
      <c r="C19" s="2" t="s">
        <v>598</v>
      </c>
      <c r="D19" s="19">
        <f t="shared" si="0"/>
        <v>161</v>
      </c>
      <c r="E19" s="19">
        <f t="shared" si="1"/>
        <v>161</v>
      </c>
      <c r="F19" s="20">
        <f t="shared" si="2"/>
        <v>161</v>
      </c>
      <c r="G19" s="18">
        <v>0</v>
      </c>
      <c r="H19" s="18">
        <v>0</v>
      </c>
      <c r="I19" s="17">
        <v>75</v>
      </c>
      <c r="J19" s="18">
        <v>0</v>
      </c>
      <c r="K19" s="17">
        <v>86</v>
      </c>
      <c r="L19" s="2"/>
      <c r="M19" s="2"/>
      <c r="N19" s="18">
        <f t="shared" si="3"/>
        <v>0</v>
      </c>
      <c r="O19" s="18">
        <f t="shared" si="4"/>
        <v>0</v>
      </c>
      <c r="P19" s="18">
        <f t="shared" si="5"/>
        <v>0</v>
      </c>
    </row>
    <row r="20" spans="1:16" x14ac:dyDescent="0.35">
      <c r="A20" s="3">
        <v>19</v>
      </c>
      <c r="B20" s="2" t="s">
        <v>4</v>
      </c>
      <c r="C20" s="2" t="s">
        <v>506</v>
      </c>
      <c r="D20" s="19">
        <f t="shared" si="0"/>
        <v>161</v>
      </c>
      <c r="E20" s="19">
        <f t="shared" si="1"/>
        <v>161</v>
      </c>
      <c r="F20" s="20">
        <f t="shared" si="2"/>
        <v>161</v>
      </c>
      <c r="G20" s="18">
        <v>0</v>
      </c>
      <c r="H20" s="17">
        <v>74</v>
      </c>
      <c r="I20" s="17">
        <v>87</v>
      </c>
      <c r="J20" s="18">
        <v>0</v>
      </c>
      <c r="K20" s="18">
        <v>0</v>
      </c>
      <c r="L20" s="2"/>
      <c r="M20" s="2"/>
      <c r="N20" s="18">
        <f t="shared" si="3"/>
        <v>0</v>
      </c>
      <c r="O20" s="18">
        <f t="shared" si="4"/>
        <v>0</v>
      </c>
      <c r="P20" s="18">
        <f t="shared" si="5"/>
        <v>0</v>
      </c>
    </row>
    <row r="21" spans="1:16" x14ac:dyDescent="0.35">
      <c r="A21" s="3">
        <v>20</v>
      </c>
      <c r="B21" s="2" t="s">
        <v>490</v>
      </c>
      <c r="C21" s="2" t="s">
        <v>131</v>
      </c>
      <c r="D21" s="19">
        <f t="shared" si="0"/>
        <v>159</v>
      </c>
      <c r="E21" s="19">
        <f t="shared" si="1"/>
        <v>159</v>
      </c>
      <c r="F21" s="20">
        <f t="shared" si="2"/>
        <v>159</v>
      </c>
      <c r="G21" s="18">
        <v>0</v>
      </c>
      <c r="H21" s="17">
        <v>85</v>
      </c>
      <c r="I21" s="17">
        <v>74</v>
      </c>
      <c r="J21" s="18">
        <v>0</v>
      </c>
      <c r="K21" s="18">
        <v>0</v>
      </c>
      <c r="L21" s="2"/>
      <c r="M21" s="2"/>
      <c r="N21" s="18">
        <f t="shared" si="3"/>
        <v>0</v>
      </c>
      <c r="O21" s="18">
        <f t="shared" si="4"/>
        <v>0</v>
      </c>
      <c r="P21" s="18">
        <f t="shared" si="5"/>
        <v>0</v>
      </c>
    </row>
    <row r="22" spans="1:16" x14ac:dyDescent="0.35">
      <c r="A22" s="3">
        <v>21</v>
      </c>
      <c r="B22" s="2" t="s">
        <v>77</v>
      </c>
      <c r="C22" s="2" t="s">
        <v>223</v>
      </c>
      <c r="D22" s="19">
        <f t="shared" si="0"/>
        <v>158</v>
      </c>
      <c r="E22" s="19">
        <f t="shared" si="1"/>
        <v>158</v>
      </c>
      <c r="F22" s="20">
        <f t="shared" si="2"/>
        <v>158</v>
      </c>
      <c r="G22" s="17">
        <v>95</v>
      </c>
      <c r="H22" s="18">
        <v>0</v>
      </c>
      <c r="I22" s="18">
        <v>0</v>
      </c>
      <c r="J22" s="17">
        <v>63</v>
      </c>
      <c r="K22" s="18">
        <v>0</v>
      </c>
      <c r="L22" s="2"/>
      <c r="M22" s="2"/>
      <c r="N22" s="18">
        <f t="shared" si="3"/>
        <v>0</v>
      </c>
      <c r="O22" s="18">
        <f t="shared" si="4"/>
        <v>0</v>
      </c>
      <c r="P22" s="18">
        <f t="shared" si="5"/>
        <v>0</v>
      </c>
    </row>
    <row r="23" spans="1:16" x14ac:dyDescent="0.35">
      <c r="A23" s="3">
        <v>22</v>
      </c>
      <c r="B23" s="2" t="s">
        <v>595</v>
      </c>
      <c r="C23" s="2" t="s">
        <v>596</v>
      </c>
      <c r="D23" s="19">
        <f t="shared" si="0"/>
        <v>157</v>
      </c>
      <c r="E23" s="19">
        <f t="shared" si="1"/>
        <v>157</v>
      </c>
      <c r="F23" s="20">
        <f t="shared" si="2"/>
        <v>157</v>
      </c>
      <c r="G23" s="18">
        <v>0</v>
      </c>
      <c r="H23" s="18">
        <v>0</v>
      </c>
      <c r="I23" s="17">
        <v>77</v>
      </c>
      <c r="J23" s="18">
        <v>0</v>
      </c>
      <c r="K23" s="17">
        <v>80</v>
      </c>
      <c r="L23" s="2"/>
      <c r="M23" s="2"/>
      <c r="N23" s="18">
        <f t="shared" si="3"/>
        <v>0</v>
      </c>
      <c r="O23" s="18">
        <f t="shared" si="4"/>
        <v>0</v>
      </c>
      <c r="P23" s="18">
        <f t="shared" si="5"/>
        <v>0</v>
      </c>
    </row>
    <row r="24" spans="1:16" x14ac:dyDescent="0.35">
      <c r="A24" s="3">
        <v>23</v>
      </c>
      <c r="B24" s="2" t="s">
        <v>85</v>
      </c>
      <c r="C24" s="2" t="s">
        <v>195</v>
      </c>
      <c r="D24" s="19">
        <f t="shared" si="0"/>
        <v>155</v>
      </c>
      <c r="E24" s="19">
        <f t="shared" si="1"/>
        <v>155</v>
      </c>
      <c r="F24" s="20">
        <f t="shared" si="2"/>
        <v>155</v>
      </c>
      <c r="G24" s="17">
        <v>93</v>
      </c>
      <c r="H24" s="18">
        <v>0</v>
      </c>
      <c r="I24" s="18">
        <v>0</v>
      </c>
      <c r="J24" s="17">
        <v>62</v>
      </c>
      <c r="K24" s="18">
        <v>0</v>
      </c>
      <c r="L24" s="2"/>
      <c r="M24" s="2"/>
      <c r="N24" s="18">
        <f t="shared" si="3"/>
        <v>0</v>
      </c>
      <c r="O24" s="18">
        <f t="shared" si="4"/>
        <v>0</v>
      </c>
      <c r="P24" s="18">
        <f t="shared" si="5"/>
        <v>0</v>
      </c>
    </row>
    <row r="25" spans="1:16" x14ac:dyDescent="0.35">
      <c r="A25" s="3">
        <v>24</v>
      </c>
      <c r="B25" s="2" t="s">
        <v>10</v>
      </c>
      <c r="C25" s="2" t="s">
        <v>529</v>
      </c>
      <c r="D25" s="19">
        <f t="shared" si="0"/>
        <v>153</v>
      </c>
      <c r="E25" s="19">
        <f t="shared" si="1"/>
        <v>153</v>
      </c>
      <c r="F25" s="20">
        <f t="shared" si="2"/>
        <v>153</v>
      </c>
      <c r="G25" s="18">
        <v>0</v>
      </c>
      <c r="H25" s="17">
        <v>73</v>
      </c>
      <c r="I25" s="17">
        <v>80</v>
      </c>
      <c r="J25" s="18">
        <v>0</v>
      </c>
      <c r="K25" s="18">
        <v>0</v>
      </c>
      <c r="L25" s="2"/>
      <c r="M25" s="2"/>
      <c r="N25" s="18">
        <f t="shared" si="3"/>
        <v>0</v>
      </c>
      <c r="O25" s="18">
        <f t="shared" si="4"/>
        <v>0</v>
      </c>
      <c r="P25" s="18">
        <f t="shared" si="5"/>
        <v>0</v>
      </c>
    </row>
    <row r="26" spans="1:16" x14ac:dyDescent="0.35">
      <c r="A26" s="3">
        <v>25</v>
      </c>
      <c r="B26" s="2" t="s">
        <v>539</v>
      </c>
      <c r="C26" s="2" t="s">
        <v>540</v>
      </c>
      <c r="D26" s="19">
        <f t="shared" si="0"/>
        <v>151</v>
      </c>
      <c r="E26" s="19">
        <f t="shared" si="1"/>
        <v>151</v>
      </c>
      <c r="F26" s="20">
        <f t="shared" si="2"/>
        <v>151</v>
      </c>
      <c r="G26" s="18">
        <v>0</v>
      </c>
      <c r="H26" s="18">
        <v>0</v>
      </c>
      <c r="I26" s="17">
        <v>76</v>
      </c>
      <c r="J26" s="18">
        <v>0</v>
      </c>
      <c r="K26" s="17">
        <v>75</v>
      </c>
      <c r="L26" s="2"/>
      <c r="M26" s="2"/>
      <c r="N26" s="18">
        <f t="shared" si="3"/>
        <v>0</v>
      </c>
      <c r="O26" s="18">
        <f t="shared" si="4"/>
        <v>0</v>
      </c>
      <c r="P26" s="18">
        <f t="shared" si="5"/>
        <v>0</v>
      </c>
    </row>
    <row r="27" spans="1:16" x14ac:dyDescent="0.35">
      <c r="A27" s="3">
        <v>26</v>
      </c>
      <c r="B27" s="2" t="s">
        <v>561</v>
      </c>
      <c r="C27" s="2" t="s">
        <v>562</v>
      </c>
      <c r="D27" s="19">
        <f t="shared" si="0"/>
        <v>151</v>
      </c>
      <c r="E27" s="19">
        <f t="shared" si="1"/>
        <v>151</v>
      </c>
      <c r="F27" s="20">
        <f t="shared" si="2"/>
        <v>151</v>
      </c>
      <c r="G27" s="18">
        <v>0</v>
      </c>
      <c r="H27" s="17">
        <v>70</v>
      </c>
      <c r="I27" s="17">
        <v>81</v>
      </c>
      <c r="J27" s="18">
        <v>0</v>
      </c>
      <c r="K27" s="18">
        <v>0</v>
      </c>
      <c r="L27" s="2"/>
      <c r="M27" s="2"/>
      <c r="N27" s="18">
        <f t="shared" si="3"/>
        <v>0</v>
      </c>
      <c r="O27" s="18">
        <f t="shared" si="4"/>
        <v>0</v>
      </c>
      <c r="P27" s="18">
        <f t="shared" si="5"/>
        <v>0</v>
      </c>
    </row>
    <row r="28" spans="1:16" x14ac:dyDescent="0.35">
      <c r="A28" s="3">
        <v>27</v>
      </c>
      <c r="B28" s="2" t="s">
        <v>98</v>
      </c>
      <c r="C28" s="2" t="s">
        <v>215</v>
      </c>
      <c r="D28" s="19">
        <f t="shared" si="0"/>
        <v>150</v>
      </c>
      <c r="E28" s="19">
        <f t="shared" si="1"/>
        <v>150</v>
      </c>
      <c r="F28" s="20">
        <f t="shared" si="2"/>
        <v>150</v>
      </c>
      <c r="G28" s="17">
        <v>84</v>
      </c>
      <c r="H28" s="18">
        <v>0</v>
      </c>
      <c r="I28" s="18">
        <v>0</v>
      </c>
      <c r="J28" s="17">
        <v>66</v>
      </c>
      <c r="K28" s="18">
        <v>0</v>
      </c>
      <c r="L28" s="2"/>
      <c r="M28" s="2"/>
      <c r="N28" s="18">
        <f t="shared" si="3"/>
        <v>0</v>
      </c>
      <c r="O28" s="18">
        <f t="shared" si="4"/>
        <v>0</v>
      </c>
      <c r="P28" s="18">
        <f t="shared" si="5"/>
        <v>0</v>
      </c>
    </row>
    <row r="29" spans="1:16" x14ac:dyDescent="0.35">
      <c r="A29" s="3">
        <v>28</v>
      </c>
      <c r="B29" s="2" t="s">
        <v>213</v>
      </c>
      <c r="C29" s="2" t="s">
        <v>212</v>
      </c>
      <c r="D29" s="19">
        <f t="shared" si="0"/>
        <v>142</v>
      </c>
      <c r="E29" s="19">
        <f t="shared" si="1"/>
        <v>142</v>
      </c>
      <c r="F29" s="20">
        <f t="shared" si="2"/>
        <v>142</v>
      </c>
      <c r="G29" s="17">
        <v>82</v>
      </c>
      <c r="H29" s="18">
        <v>0</v>
      </c>
      <c r="I29" s="18">
        <v>0</v>
      </c>
      <c r="J29" s="17">
        <v>60</v>
      </c>
      <c r="K29" s="18">
        <v>0</v>
      </c>
      <c r="L29" s="2"/>
      <c r="M29" s="2"/>
      <c r="N29" s="18">
        <f t="shared" si="3"/>
        <v>0</v>
      </c>
      <c r="O29" s="18">
        <f t="shared" si="4"/>
        <v>0</v>
      </c>
      <c r="P29" s="18">
        <f t="shared" si="5"/>
        <v>0</v>
      </c>
    </row>
    <row r="30" spans="1:16" x14ac:dyDescent="0.35">
      <c r="A30" s="3">
        <v>29</v>
      </c>
      <c r="B30" s="2" t="s">
        <v>185</v>
      </c>
      <c r="C30" s="2" t="s">
        <v>522</v>
      </c>
      <c r="D30" s="19">
        <f t="shared" si="0"/>
        <v>142</v>
      </c>
      <c r="E30" s="19">
        <f t="shared" si="1"/>
        <v>142</v>
      </c>
      <c r="F30" s="20">
        <f t="shared" si="2"/>
        <v>142</v>
      </c>
      <c r="G30" s="18">
        <v>0</v>
      </c>
      <c r="H30" s="17">
        <v>69</v>
      </c>
      <c r="I30" s="17">
        <v>73</v>
      </c>
      <c r="J30" s="18">
        <v>0</v>
      </c>
      <c r="K30" s="18">
        <v>0</v>
      </c>
      <c r="L30" s="2"/>
      <c r="M30" s="2"/>
      <c r="N30" s="18">
        <f t="shared" si="3"/>
        <v>0</v>
      </c>
      <c r="O30" s="18">
        <f t="shared" si="4"/>
        <v>0</v>
      </c>
      <c r="P30" s="18">
        <f t="shared" si="5"/>
        <v>0</v>
      </c>
    </row>
    <row r="31" spans="1:16" x14ac:dyDescent="0.35">
      <c r="A31" s="3">
        <v>30</v>
      </c>
      <c r="B31" s="2" t="s">
        <v>501</v>
      </c>
      <c r="C31" s="2" t="s">
        <v>558</v>
      </c>
      <c r="D31" s="19">
        <f t="shared" si="0"/>
        <v>140</v>
      </c>
      <c r="E31" s="19">
        <f t="shared" si="1"/>
        <v>140</v>
      </c>
      <c r="F31" s="20">
        <f t="shared" si="2"/>
        <v>140</v>
      </c>
      <c r="G31" s="18">
        <v>0</v>
      </c>
      <c r="H31" s="18">
        <v>0</v>
      </c>
      <c r="I31" s="17">
        <v>71</v>
      </c>
      <c r="J31" s="18">
        <v>0</v>
      </c>
      <c r="K31" s="17">
        <v>69</v>
      </c>
      <c r="L31" s="2"/>
      <c r="M31" s="2"/>
      <c r="N31" s="18">
        <f t="shared" si="3"/>
        <v>0</v>
      </c>
      <c r="O31" s="18">
        <f t="shared" si="4"/>
        <v>0</v>
      </c>
      <c r="P31" s="18">
        <f t="shared" si="5"/>
        <v>0</v>
      </c>
    </row>
    <row r="32" spans="1:16" x14ac:dyDescent="0.35">
      <c r="A32" s="3">
        <v>31</v>
      </c>
      <c r="B32" s="2" t="s">
        <v>12</v>
      </c>
      <c r="C32" s="2" t="s">
        <v>581</v>
      </c>
      <c r="D32" s="19">
        <f t="shared" si="0"/>
        <v>137</v>
      </c>
      <c r="E32" s="19">
        <f t="shared" si="1"/>
        <v>137</v>
      </c>
      <c r="F32" s="20">
        <f t="shared" si="2"/>
        <v>137</v>
      </c>
      <c r="G32" s="18">
        <v>0</v>
      </c>
      <c r="H32" s="17">
        <v>58</v>
      </c>
      <c r="I32" s="17">
        <v>79</v>
      </c>
      <c r="J32" s="18">
        <v>0</v>
      </c>
      <c r="K32" s="18">
        <v>0</v>
      </c>
      <c r="L32" s="2"/>
      <c r="M32" s="2"/>
      <c r="N32" s="18">
        <f t="shared" si="3"/>
        <v>0</v>
      </c>
      <c r="O32" s="18">
        <f t="shared" si="4"/>
        <v>0</v>
      </c>
      <c r="P32" s="18">
        <f t="shared" si="5"/>
        <v>0</v>
      </c>
    </row>
    <row r="33" spans="1:16" x14ac:dyDescent="0.35">
      <c r="A33" s="3">
        <v>32</v>
      </c>
      <c r="B33" s="2" t="s">
        <v>559</v>
      </c>
      <c r="C33" s="2" t="s">
        <v>131</v>
      </c>
      <c r="D33" s="19">
        <f t="shared" si="0"/>
        <v>131</v>
      </c>
      <c r="E33" s="19">
        <f t="shared" si="1"/>
        <v>131</v>
      </c>
      <c r="F33" s="20">
        <f t="shared" si="2"/>
        <v>131</v>
      </c>
      <c r="G33" s="18">
        <v>0</v>
      </c>
      <c r="H33" s="17">
        <v>65</v>
      </c>
      <c r="I33" s="18">
        <v>0</v>
      </c>
      <c r="J33" s="18">
        <v>0</v>
      </c>
      <c r="K33" s="17">
        <v>66</v>
      </c>
      <c r="L33" s="2"/>
      <c r="M33" s="2"/>
      <c r="N33" s="18">
        <f t="shared" si="3"/>
        <v>0</v>
      </c>
      <c r="O33" s="18">
        <f t="shared" si="4"/>
        <v>0</v>
      </c>
      <c r="P33" s="18">
        <f t="shared" si="5"/>
        <v>0</v>
      </c>
    </row>
    <row r="34" spans="1:16" x14ac:dyDescent="0.35">
      <c r="A34" s="3">
        <v>33</v>
      </c>
      <c r="B34" s="2" t="s">
        <v>273</v>
      </c>
      <c r="C34" s="2" t="s">
        <v>515</v>
      </c>
      <c r="D34" s="19">
        <f t="shared" si="0"/>
        <v>128</v>
      </c>
      <c r="E34" s="19">
        <f t="shared" si="1"/>
        <v>128</v>
      </c>
      <c r="F34" s="20">
        <f t="shared" si="2"/>
        <v>128</v>
      </c>
      <c r="G34" s="18">
        <v>0</v>
      </c>
      <c r="H34" s="17">
        <v>60</v>
      </c>
      <c r="I34" s="17">
        <v>68</v>
      </c>
      <c r="J34" s="18">
        <v>0</v>
      </c>
      <c r="K34" s="18">
        <v>0</v>
      </c>
      <c r="L34" s="2"/>
      <c r="M34" s="2"/>
      <c r="N34" s="18">
        <f t="shared" si="3"/>
        <v>0</v>
      </c>
      <c r="O34" s="18">
        <f t="shared" si="4"/>
        <v>0</v>
      </c>
      <c r="P34" s="18">
        <f t="shared" si="5"/>
        <v>0</v>
      </c>
    </row>
    <row r="35" spans="1:16" x14ac:dyDescent="0.35">
      <c r="A35" s="3">
        <v>34</v>
      </c>
      <c r="B35" s="2" t="s">
        <v>65</v>
      </c>
      <c r="C35" s="2" t="s">
        <v>189</v>
      </c>
      <c r="D35" s="19">
        <f t="shared" si="0"/>
        <v>125</v>
      </c>
      <c r="E35" s="19">
        <f t="shared" si="1"/>
        <v>125</v>
      </c>
      <c r="F35" s="20">
        <f t="shared" si="2"/>
        <v>125</v>
      </c>
      <c r="G35" s="17">
        <v>69</v>
      </c>
      <c r="H35" s="18">
        <v>0</v>
      </c>
      <c r="I35" s="18">
        <v>0</v>
      </c>
      <c r="J35" s="17">
        <v>56</v>
      </c>
      <c r="K35" s="18">
        <v>0</v>
      </c>
      <c r="L35" s="2"/>
      <c r="M35" s="2"/>
      <c r="N35" s="18">
        <f t="shared" si="3"/>
        <v>0</v>
      </c>
      <c r="O35" s="18">
        <f t="shared" si="4"/>
        <v>0</v>
      </c>
      <c r="P35" s="18">
        <f t="shared" si="5"/>
        <v>0</v>
      </c>
    </row>
    <row r="36" spans="1:16" x14ac:dyDescent="0.35">
      <c r="A36" s="3">
        <v>35</v>
      </c>
      <c r="B36" s="2" t="s">
        <v>775</v>
      </c>
      <c r="C36" s="2" t="s">
        <v>776</v>
      </c>
      <c r="D36" s="19">
        <f t="shared" si="0"/>
        <v>100</v>
      </c>
      <c r="E36" s="19">
        <f t="shared" si="1"/>
        <v>100</v>
      </c>
      <c r="F36" s="20">
        <f t="shared" si="2"/>
        <v>100</v>
      </c>
      <c r="G36" s="18">
        <v>0</v>
      </c>
      <c r="H36" s="18">
        <v>0</v>
      </c>
      <c r="I36" s="18">
        <v>0</v>
      </c>
      <c r="J36" s="17">
        <v>100</v>
      </c>
      <c r="K36" s="21">
        <v>0</v>
      </c>
      <c r="L36" s="2"/>
      <c r="M36" s="2"/>
      <c r="N36" s="18">
        <f t="shared" si="3"/>
        <v>0</v>
      </c>
      <c r="O36" s="18">
        <f t="shared" si="4"/>
        <v>0</v>
      </c>
      <c r="P36" s="18">
        <f t="shared" si="5"/>
        <v>0</v>
      </c>
    </row>
    <row r="37" spans="1:16" x14ac:dyDescent="0.35">
      <c r="A37" s="3">
        <v>36</v>
      </c>
      <c r="B37" s="2" t="s">
        <v>920</v>
      </c>
      <c r="C37" s="2" t="s">
        <v>921</v>
      </c>
      <c r="D37" s="19">
        <f t="shared" si="0"/>
        <v>99</v>
      </c>
      <c r="E37" s="19">
        <f t="shared" si="1"/>
        <v>99</v>
      </c>
      <c r="F37" s="20">
        <f t="shared" si="2"/>
        <v>99</v>
      </c>
      <c r="G37" s="18">
        <v>0</v>
      </c>
      <c r="H37" s="18">
        <v>0</v>
      </c>
      <c r="I37" s="18">
        <v>0</v>
      </c>
      <c r="J37" s="21">
        <v>0</v>
      </c>
      <c r="K37" s="17">
        <v>99</v>
      </c>
      <c r="L37" s="2"/>
      <c r="M37" s="2"/>
      <c r="N37" s="18">
        <f t="shared" si="3"/>
        <v>0</v>
      </c>
      <c r="O37" s="18">
        <f t="shared" si="4"/>
        <v>0</v>
      </c>
      <c r="P37" s="18">
        <f t="shared" si="5"/>
        <v>0</v>
      </c>
    </row>
    <row r="38" spans="1:16" x14ac:dyDescent="0.35">
      <c r="A38" s="3">
        <v>37</v>
      </c>
      <c r="B38" s="2" t="s">
        <v>243</v>
      </c>
      <c r="C38" s="2" t="s">
        <v>13</v>
      </c>
      <c r="D38" s="19">
        <f t="shared" si="0"/>
        <v>98</v>
      </c>
      <c r="E38" s="19">
        <f t="shared" si="1"/>
        <v>98</v>
      </c>
      <c r="F38" s="20">
        <f t="shared" si="2"/>
        <v>98</v>
      </c>
      <c r="G38" s="17">
        <v>98</v>
      </c>
      <c r="H38" s="18">
        <v>0</v>
      </c>
      <c r="I38" s="18">
        <v>0</v>
      </c>
      <c r="J38" s="18">
        <v>0</v>
      </c>
      <c r="K38" s="21">
        <v>0</v>
      </c>
      <c r="L38" s="2"/>
      <c r="M38" s="2"/>
      <c r="N38" s="18">
        <f t="shared" si="3"/>
        <v>0</v>
      </c>
      <c r="O38" s="18">
        <f t="shared" si="4"/>
        <v>0</v>
      </c>
      <c r="P38" s="18">
        <f t="shared" si="5"/>
        <v>0</v>
      </c>
    </row>
    <row r="39" spans="1:16" x14ac:dyDescent="0.35">
      <c r="A39" s="3">
        <v>38</v>
      </c>
      <c r="B39" s="2" t="s">
        <v>730</v>
      </c>
      <c r="C39" s="2" t="s">
        <v>764</v>
      </c>
      <c r="D39" s="19">
        <f t="shared" si="0"/>
        <v>98</v>
      </c>
      <c r="E39" s="19">
        <f t="shared" si="1"/>
        <v>98</v>
      </c>
      <c r="F39" s="20">
        <f t="shared" si="2"/>
        <v>98</v>
      </c>
      <c r="G39" s="18">
        <v>0</v>
      </c>
      <c r="H39" s="18">
        <v>0</v>
      </c>
      <c r="I39" s="18">
        <v>0</v>
      </c>
      <c r="J39" s="17">
        <v>98</v>
      </c>
      <c r="K39" s="21">
        <v>0</v>
      </c>
      <c r="L39" s="2"/>
      <c r="M39" s="2"/>
      <c r="N39" s="18">
        <f t="shared" si="3"/>
        <v>0</v>
      </c>
      <c r="O39" s="18">
        <f t="shared" si="4"/>
        <v>0</v>
      </c>
      <c r="P39" s="18">
        <f t="shared" si="5"/>
        <v>0</v>
      </c>
    </row>
    <row r="40" spans="1:16" x14ac:dyDescent="0.35">
      <c r="A40" s="3">
        <v>39</v>
      </c>
      <c r="B40" s="2" t="s">
        <v>501</v>
      </c>
      <c r="C40" s="2" t="s">
        <v>502</v>
      </c>
      <c r="D40" s="19">
        <f t="shared" si="0"/>
        <v>97</v>
      </c>
      <c r="E40" s="19">
        <f t="shared" si="1"/>
        <v>97</v>
      </c>
      <c r="F40" s="20">
        <f t="shared" si="2"/>
        <v>97</v>
      </c>
      <c r="G40" s="18">
        <v>0</v>
      </c>
      <c r="H40" s="17">
        <v>97</v>
      </c>
      <c r="I40" s="18">
        <v>0</v>
      </c>
      <c r="J40" s="18">
        <v>0</v>
      </c>
      <c r="K40" s="21">
        <v>0</v>
      </c>
      <c r="L40" s="2"/>
      <c r="M40" s="2"/>
      <c r="N40" s="18">
        <f t="shared" si="3"/>
        <v>0</v>
      </c>
      <c r="O40" s="18">
        <f t="shared" si="4"/>
        <v>0</v>
      </c>
      <c r="P40" s="18">
        <f t="shared" si="5"/>
        <v>0</v>
      </c>
    </row>
    <row r="41" spans="1:16" x14ac:dyDescent="0.35">
      <c r="A41" s="3">
        <v>40</v>
      </c>
      <c r="B41" s="2" t="s">
        <v>642</v>
      </c>
      <c r="C41" s="2" t="s">
        <v>794</v>
      </c>
      <c r="D41" s="19">
        <f t="shared" si="0"/>
        <v>97</v>
      </c>
      <c r="E41" s="19">
        <f t="shared" si="1"/>
        <v>97</v>
      </c>
      <c r="F41" s="20">
        <f t="shared" si="2"/>
        <v>97</v>
      </c>
      <c r="G41" s="18">
        <v>0</v>
      </c>
      <c r="H41" s="18">
        <v>0</v>
      </c>
      <c r="I41" s="18">
        <v>0</v>
      </c>
      <c r="J41" s="17">
        <v>97</v>
      </c>
      <c r="K41" s="21">
        <v>0</v>
      </c>
      <c r="L41" s="2"/>
      <c r="M41" s="2"/>
      <c r="N41" s="18">
        <f t="shared" si="3"/>
        <v>0</v>
      </c>
      <c r="O41" s="18">
        <f t="shared" si="4"/>
        <v>0</v>
      </c>
      <c r="P41" s="18">
        <f t="shared" si="5"/>
        <v>0</v>
      </c>
    </row>
    <row r="42" spans="1:16" x14ac:dyDescent="0.35">
      <c r="A42" s="3">
        <v>41</v>
      </c>
      <c r="B42" s="2" t="s">
        <v>915</v>
      </c>
      <c r="C42" s="2" t="s">
        <v>916</v>
      </c>
      <c r="D42" s="19">
        <f t="shared" si="0"/>
        <v>97</v>
      </c>
      <c r="E42" s="19">
        <f t="shared" si="1"/>
        <v>97</v>
      </c>
      <c r="F42" s="20">
        <f t="shared" si="2"/>
        <v>97</v>
      </c>
      <c r="G42" s="18">
        <v>0</v>
      </c>
      <c r="H42" s="18">
        <v>0</v>
      </c>
      <c r="I42" s="18">
        <v>0</v>
      </c>
      <c r="J42" s="21">
        <v>0</v>
      </c>
      <c r="K42" s="17">
        <v>97</v>
      </c>
      <c r="L42" s="2"/>
      <c r="M42" s="2"/>
      <c r="N42" s="18">
        <f t="shared" si="3"/>
        <v>0</v>
      </c>
      <c r="O42" s="18">
        <f t="shared" si="4"/>
        <v>0</v>
      </c>
      <c r="P42" s="18">
        <f t="shared" si="5"/>
        <v>0</v>
      </c>
    </row>
    <row r="43" spans="1:16" x14ac:dyDescent="0.35">
      <c r="A43" s="3">
        <v>42</v>
      </c>
      <c r="B43" s="2" t="s">
        <v>587</v>
      </c>
      <c r="C43" s="2" t="s">
        <v>588</v>
      </c>
      <c r="D43" s="19">
        <f t="shared" si="0"/>
        <v>96</v>
      </c>
      <c r="E43" s="19">
        <f t="shared" si="1"/>
        <v>96</v>
      </c>
      <c r="F43" s="20">
        <f t="shared" si="2"/>
        <v>96</v>
      </c>
      <c r="G43" s="18">
        <v>0</v>
      </c>
      <c r="H43" s="18">
        <v>0</v>
      </c>
      <c r="I43" s="17">
        <v>96</v>
      </c>
      <c r="J43" s="18">
        <v>0</v>
      </c>
      <c r="K43" s="21">
        <v>0</v>
      </c>
      <c r="L43" s="2"/>
      <c r="M43" s="2"/>
      <c r="N43" s="18">
        <f t="shared" si="3"/>
        <v>0</v>
      </c>
      <c r="O43" s="18">
        <f t="shared" si="4"/>
        <v>0</v>
      </c>
      <c r="P43" s="18">
        <f t="shared" si="5"/>
        <v>0</v>
      </c>
    </row>
    <row r="44" spans="1:16" x14ac:dyDescent="0.35">
      <c r="A44" s="3">
        <v>43</v>
      </c>
      <c r="B44" s="2" t="s">
        <v>235</v>
      </c>
      <c r="C44" s="2" t="s">
        <v>234</v>
      </c>
      <c r="D44" s="19">
        <f t="shared" si="0"/>
        <v>96</v>
      </c>
      <c r="E44" s="19">
        <f t="shared" si="1"/>
        <v>96</v>
      </c>
      <c r="F44" s="20">
        <f t="shared" si="2"/>
        <v>96</v>
      </c>
      <c r="G44" s="17">
        <v>96</v>
      </c>
      <c r="H44" s="18">
        <v>0</v>
      </c>
      <c r="I44" s="18">
        <v>0</v>
      </c>
      <c r="J44" s="18">
        <v>0</v>
      </c>
      <c r="K44" s="21">
        <v>0</v>
      </c>
      <c r="L44" s="2"/>
      <c r="M44" s="2"/>
      <c r="N44" s="18">
        <f t="shared" si="3"/>
        <v>0</v>
      </c>
      <c r="O44" s="18">
        <f t="shared" si="4"/>
        <v>0</v>
      </c>
      <c r="P44" s="18">
        <f t="shared" si="5"/>
        <v>0</v>
      </c>
    </row>
    <row r="45" spans="1:16" x14ac:dyDescent="0.35">
      <c r="A45" s="3">
        <v>44</v>
      </c>
      <c r="B45" s="2" t="s">
        <v>505</v>
      </c>
      <c r="C45" s="2" t="s">
        <v>452</v>
      </c>
      <c r="D45" s="19">
        <f t="shared" si="0"/>
        <v>96</v>
      </c>
      <c r="E45" s="19">
        <f t="shared" si="1"/>
        <v>96</v>
      </c>
      <c r="F45" s="20">
        <f t="shared" si="2"/>
        <v>96</v>
      </c>
      <c r="G45" s="18">
        <v>0</v>
      </c>
      <c r="H45" s="17">
        <v>96</v>
      </c>
      <c r="I45" s="18">
        <v>0</v>
      </c>
      <c r="J45" s="18">
        <v>0</v>
      </c>
      <c r="K45" s="21">
        <v>0</v>
      </c>
      <c r="L45" s="2"/>
      <c r="M45" s="2"/>
      <c r="N45" s="18">
        <f t="shared" si="3"/>
        <v>0</v>
      </c>
      <c r="O45" s="18">
        <f t="shared" si="4"/>
        <v>0</v>
      </c>
      <c r="P45" s="18">
        <f t="shared" si="5"/>
        <v>0</v>
      </c>
    </row>
    <row r="46" spans="1:16" x14ac:dyDescent="0.35">
      <c r="A46" s="3">
        <v>45</v>
      </c>
      <c r="B46" s="2" t="s">
        <v>14</v>
      </c>
      <c r="C46" s="2" t="s">
        <v>772</v>
      </c>
      <c r="D46" s="19">
        <f t="shared" si="0"/>
        <v>96</v>
      </c>
      <c r="E46" s="19">
        <f t="shared" si="1"/>
        <v>96</v>
      </c>
      <c r="F46" s="20">
        <f t="shared" si="2"/>
        <v>96</v>
      </c>
      <c r="G46" s="18">
        <v>0</v>
      </c>
      <c r="H46" s="18">
        <v>0</v>
      </c>
      <c r="I46" s="18">
        <v>0</v>
      </c>
      <c r="J46" s="17">
        <v>96</v>
      </c>
      <c r="K46" s="21">
        <v>0</v>
      </c>
      <c r="L46" s="2"/>
      <c r="M46" s="2"/>
      <c r="N46" s="18">
        <f t="shared" si="3"/>
        <v>0</v>
      </c>
      <c r="O46" s="18">
        <f t="shared" si="4"/>
        <v>0</v>
      </c>
      <c r="P46" s="18">
        <f t="shared" si="5"/>
        <v>0</v>
      </c>
    </row>
    <row r="47" spans="1:16" x14ac:dyDescent="0.35">
      <c r="A47" s="3">
        <v>46</v>
      </c>
      <c r="B47" s="2" t="s">
        <v>89</v>
      </c>
      <c r="C47" s="2" t="s">
        <v>229</v>
      </c>
      <c r="D47" s="19">
        <f t="shared" si="0"/>
        <v>95</v>
      </c>
      <c r="E47" s="19">
        <f t="shared" si="1"/>
        <v>95</v>
      </c>
      <c r="F47" s="20">
        <f t="shared" si="2"/>
        <v>95</v>
      </c>
      <c r="G47" s="18">
        <v>0</v>
      </c>
      <c r="H47" s="18">
        <v>0</v>
      </c>
      <c r="I47" s="18">
        <v>0</v>
      </c>
      <c r="J47" s="21">
        <v>0</v>
      </c>
      <c r="K47" s="17">
        <v>95</v>
      </c>
      <c r="L47" s="2"/>
      <c r="M47" s="2"/>
      <c r="N47" s="18">
        <f t="shared" si="3"/>
        <v>0</v>
      </c>
      <c r="O47" s="18">
        <f t="shared" si="4"/>
        <v>0</v>
      </c>
      <c r="P47" s="18">
        <f t="shared" si="5"/>
        <v>0</v>
      </c>
    </row>
    <row r="48" spans="1:16" x14ac:dyDescent="0.35">
      <c r="A48" s="3">
        <v>47</v>
      </c>
      <c r="B48" s="2" t="s">
        <v>248</v>
      </c>
      <c r="C48" s="2" t="s">
        <v>589</v>
      </c>
      <c r="D48" s="19">
        <f t="shared" si="0"/>
        <v>95</v>
      </c>
      <c r="E48" s="19">
        <f t="shared" si="1"/>
        <v>95</v>
      </c>
      <c r="F48" s="20">
        <f t="shared" si="2"/>
        <v>95</v>
      </c>
      <c r="G48" s="18">
        <v>0</v>
      </c>
      <c r="H48" s="18">
        <v>0</v>
      </c>
      <c r="I48" s="17">
        <v>95</v>
      </c>
      <c r="J48" s="18">
        <v>0</v>
      </c>
      <c r="K48" s="21">
        <v>0</v>
      </c>
      <c r="L48" s="2"/>
      <c r="M48" s="2"/>
      <c r="N48" s="18">
        <f t="shared" si="3"/>
        <v>0</v>
      </c>
      <c r="O48" s="18">
        <f t="shared" si="4"/>
        <v>0</v>
      </c>
      <c r="P48" s="18">
        <f t="shared" si="5"/>
        <v>0</v>
      </c>
    </row>
    <row r="49" spans="1:16" x14ac:dyDescent="0.35">
      <c r="A49" s="3">
        <v>48</v>
      </c>
      <c r="B49" s="2" t="s">
        <v>788</v>
      </c>
      <c r="C49" s="2" t="s">
        <v>789</v>
      </c>
      <c r="D49" s="19">
        <f t="shared" si="0"/>
        <v>95</v>
      </c>
      <c r="E49" s="19">
        <f t="shared" si="1"/>
        <v>95</v>
      </c>
      <c r="F49" s="20">
        <f t="shared" si="2"/>
        <v>95</v>
      </c>
      <c r="G49" s="18">
        <v>0</v>
      </c>
      <c r="H49" s="18">
        <v>0</v>
      </c>
      <c r="I49" s="18">
        <v>0</v>
      </c>
      <c r="J49" s="17">
        <v>95</v>
      </c>
      <c r="K49" s="21">
        <v>0</v>
      </c>
      <c r="L49" s="2"/>
      <c r="M49" s="2"/>
      <c r="N49" s="18">
        <f t="shared" si="3"/>
        <v>0</v>
      </c>
      <c r="O49" s="18">
        <f t="shared" si="4"/>
        <v>0</v>
      </c>
      <c r="P49" s="18">
        <f t="shared" si="5"/>
        <v>0</v>
      </c>
    </row>
    <row r="50" spans="1:16" x14ac:dyDescent="0.35">
      <c r="A50" s="3">
        <v>49</v>
      </c>
      <c r="B50" s="2" t="s">
        <v>65</v>
      </c>
      <c r="C50" s="2" t="s">
        <v>513</v>
      </c>
      <c r="D50" s="19">
        <f t="shared" si="0"/>
        <v>94</v>
      </c>
      <c r="E50" s="19">
        <f t="shared" si="1"/>
        <v>94</v>
      </c>
      <c r="F50" s="20">
        <f t="shared" si="2"/>
        <v>94</v>
      </c>
      <c r="G50" s="18">
        <v>0</v>
      </c>
      <c r="H50" s="17">
        <v>94</v>
      </c>
      <c r="I50" s="18">
        <v>0</v>
      </c>
      <c r="J50" s="18">
        <v>0</v>
      </c>
      <c r="K50" s="21">
        <v>0</v>
      </c>
      <c r="L50" s="2"/>
      <c r="M50" s="2"/>
      <c r="N50" s="18">
        <f t="shared" si="3"/>
        <v>0</v>
      </c>
      <c r="O50" s="18">
        <f t="shared" si="4"/>
        <v>0</v>
      </c>
      <c r="P50" s="18">
        <f t="shared" si="5"/>
        <v>0</v>
      </c>
    </row>
    <row r="51" spans="1:16" x14ac:dyDescent="0.35">
      <c r="A51" s="3">
        <v>50</v>
      </c>
      <c r="B51" s="2" t="s">
        <v>335</v>
      </c>
      <c r="C51" s="2" t="s">
        <v>908</v>
      </c>
      <c r="D51" s="19">
        <f t="shared" si="0"/>
        <v>94</v>
      </c>
      <c r="E51" s="19">
        <f t="shared" si="1"/>
        <v>94</v>
      </c>
      <c r="F51" s="20">
        <f t="shared" si="2"/>
        <v>94</v>
      </c>
      <c r="G51" s="18">
        <v>0</v>
      </c>
      <c r="H51" s="18">
        <v>0</v>
      </c>
      <c r="I51" s="18">
        <v>0</v>
      </c>
      <c r="J51" s="21">
        <v>0</v>
      </c>
      <c r="K51" s="17">
        <v>94</v>
      </c>
      <c r="L51" s="2"/>
      <c r="M51" s="2"/>
      <c r="N51" s="18">
        <f t="shared" si="3"/>
        <v>0</v>
      </c>
      <c r="O51" s="18">
        <f t="shared" si="4"/>
        <v>0</v>
      </c>
      <c r="P51" s="18">
        <f t="shared" si="5"/>
        <v>0</v>
      </c>
    </row>
    <row r="52" spans="1:16" x14ac:dyDescent="0.35">
      <c r="A52" s="3">
        <v>51</v>
      </c>
      <c r="B52" s="2" t="s">
        <v>169</v>
      </c>
      <c r="C52" s="2" t="s">
        <v>567</v>
      </c>
      <c r="D52" s="19">
        <f t="shared" si="0"/>
        <v>92</v>
      </c>
      <c r="E52" s="19">
        <f t="shared" si="1"/>
        <v>92</v>
      </c>
      <c r="F52" s="20">
        <f t="shared" si="2"/>
        <v>92</v>
      </c>
      <c r="G52" s="18">
        <v>0</v>
      </c>
      <c r="H52" s="17">
        <v>92</v>
      </c>
      <c r="I52" s="18">
        <v>0</v>
      </c>
      <c r="J52" s="18">
        <v>0</v>
      </c>
      <c r="K52" s="21">
        <v>0</v>
      </c>
      <c r="L52" s="2"/>
      <c r="M52" s="2"/>
      <c r="N52" s="18">
        <f t="shared" si="3"/>
        <v>0</v>
      </c>
      <c r="O52" s="18">
        <f t="shared" si="4"/>
        <v>0</v>
      </c>
      <c r="P52" s="18">
        <f t="shared" si="5"/>
        <v>0</v>
      </c>
    </row>
    <row r="53" spans="1:16" x14ac:dyDescent="0.35">
      <c r="A53" s="3">
        <v>52</v>
      </c>
      <c r="B53" s="2" t="s">
        <v>63</v>
      </c>
      <c r="C53" s="2" t="s">
        <v>512</v>
      </c>
      <c r="D53" s="19">
        <f t="shared" si="0"/>
        <v>92</v>
      </c>
      <c r="E53" s="19">
        <f t="shared" si="1"/>
        <v>92</v>
      </c>
      <c r="F53" s="20">
        <f t="shared" si="2"/>
        <v>92</v>
      </c>
      <c r="G53" s="18">
        <v>0</v>
      </c>
      <c r="H53" s="17">
        <v>92</v>
      </c>
      <c r="I53" s="18">
        <v>0</v>
      </c>
      <c r="J53" s="18">
        <v>0</v>
      </c>
      <c r="K53" s="21">
        <v>0</v>
      </c>
      <c r="L53" s="2"/>
      <c r="M53" s="2"/>
      <c r="N53" s="18">
        <f t="shared" si="3"/>
        <v>0</v>
      </c>
      <c r="O53" s="18">
        <f t="shared" si="4"/>
        <v>0</v>
      </c>
      <c r="P53" s="18">
        <f t="shared" si="5"/>
        <v>0</v>
      </c>
    </row>
    <row r="54" spans="1:16" x14ac:dyDescent="0.35">
      <c r="A54" s="3">
        <v>53</v>
      </c>
      <c r="B54" s="2" t="s">
        <v>233</v>
      </c>
      <c r="C54" s="2" t="s">
        <v>232</v>
      </c>
      <c r="D54" s="19">
        <f t="shared" si="0"/>
        <v>92</v>
      </c>
      <c r="E54" s="19">
        <f t="shared" si="1"/>
        <v>92</v>
      </c>
      <c r="F54" s="20">
        <f t="shared" si="2"/>
        <v>92</v>
      </c>
      <c r="G54" s="17">
        <v>92</v>
      </c>
      <c r="H54" s="18">
        <v>0</v>
      </c>
      <c r="I54" s="18">
        <v>0</v>
      </c>
      <c r="J54" s="18">
        <v>0</v>
      </c>
      <c r="K54" s="21">
        <v>0</v>
      </c>
      <c r="L54" s="2"/>
      <c r="M54" s="2"/>
      <c r="N54" s="18">
        <f t="shared" si="3"/>
        <v>0</v>
      </c>
      <c r="O54" s="18">
        <f t="shared" si="4"/>
        <v>0</v>
      </c>
      <c r="P54" s="18">
        <f t="shared" si="5"/>
        <v>0</v>
      </c>
    </row>
    <row r="55" spans="1:16" x14ac:dyDescent="0.35">
      <c r="A55" s="3">
        <v>54</v>
      </c>
      <c r="B55" s="2" t="s">
        <v>132</v>
      </c>
      <c r="C55" s="2" t="s">
        <v>477</v>
      </c>
      <c r="D55" s="19">
        <f t="shared" si="0"/>
        <v>92</v>
      </c>
      <c r="E55" s="19">
        <f t="shared" si="1"/>
        <v>92</v>
      </c>
      <c r="F55" s="20">
        <f t="shared" si="2"/>
        <v>92</v>
      </c>
      <c r="G55" s="18">
        <v>0</v>
      </c>
      <c r="H55" s="18">
        <v>0</v>
      </c>
      <c r="I55" s="18">
        <v>0</v>
      </c>
      <c r="J55" s="17">
        <v>92</v>
      </c>
      <c r="K55" s="21">
        <v>0</v>
      </c>
      <c r="L55" s="2"/>
      <c r="M55" s="2"/>
      <c r="N55" s="18">
        <f t="shared" si="3"/>
        <v>0</v>
      </c>
      <c r="O55" s="18">
        <f t="shared" si="4"/>
        <v>0</v>
      </c>
      <c r="P55" s="18">
        <f t="shared" si="5"/>
        <v>0</v>
      </c>
    </row>
    <row r="56" spans="1:16" x14ac:dyDescent="0.35">
      <c r="A56" s="3">
        <v>55</v>
      </c>
      <c r="B56" s="2" t="s">
        <v>20</v>
      </c>
      <c r="C56" s="2" t="s">
        <v>447</v>
      </c>
      <c r="D56" s="19">
        <f t="shared" si="0"/>
        <v>92</v>
      </c>
      <c r="E56" s="19">
        <f t="shared" si="1"/>
        <v>92</v>
      </c>
      <c r="F56" s="20">
        <f t="shared" si="2"/>
        <v>92</v>
      </c>
      <c r="G56" s="18">
        <v>0</v>
      </c>
      <c r="H56" s="18">
        <v>0</v>
      </c>
      <c r="I56" s="17">
        <v>92</v>
      </c>
      <c r="J56" s="18">
        <v>0</v>
      </c>
      <c r="K56" s="21">
        <v>0</v>
      </c>
      <c r="L56" s="2"/>
      <c r="M56" s="2"/>
      <c r="N56" s="18">
        <f t="shared" si="3"/>
        <v>0</v>
      </c>
      <c r="O56" s="18">
        <f t="shared" si="4"/>
        <v>0</v>
      </c>
      <c r="P56" s="18">
        <f t="shared" si="5"/>
        <v>0</v>
      </c>
    </row>
    <row r="57" spans="1:16" x14ac:dyDescent="0.35">
      <c r="A57" s="3">
        <v>56</v>
      </c>
      <c r="B57" s="2" t="s">
        <v>36</v>
      </c>
      <c r="C57" s="2" t="s">
        <v>669</v>
      </c>
      <c r="D57" s="19">
        <f t="shared" si="0"/>
        <v>91</v>
      </c>
      <c r="E57" s="19">
        <f t="shared" si="1"/>
        <v>91</v>
      </c>
      <c r="F57" s="20">
        <f t="shared" si="2"/>
        <v>91</v>
      </c>
      <c r="G57" s="18">
        <v>0</v>
      </c>
      <c r="H57" s="18">
        <v>0</v>
      </c>
      <c r="I57" s="18">
        <v>0</v>
      </c>
      <c r="J57" s="21">
        <v>91</v>
      </c>
      <c r="K57" s="21">
        <v>0</v>
      </c>
      <c r="L57" s="2"/>
      <c r="M57" s="2"/>
      <c r="N57" s="18">
        <f t="shared" si="3"/>
        <v>0</v>
      </c>
      <c r="O57" s="18">
        <f t="shared" si="4"/>
        <v>0</v>
      </c>
      <c r="P57" s="18">
        <f t="shared" si="5"/>
        <v>0</v>
      </c>
    </row>
    <row r="58" spans="1:16" x14ac:dyDescent="0.35">
      <c r="A58" s="3">
        <v>57</v>
      </c>
      <c r="B58" s="2" t="s">
        <v>319</v>
      </c>
      <c r="C58" s="2" t="s">
        <v>591</v>
      </c>
      <c r="D58" s="19">
        <f t="shared" si="0"/>
        <v>91</v>
      </c>
      <c r="E58" s="19">
        <f t="shared" si="1"/>
        <v>91</v>
      </c>
      <c r="F58" s="20">
        <f t="shared" si="2"/>
        <v>91</v>
      </c>
      <c r="G58" s="18">
        <v>0</v>
      </c>
      <c r="H58" s="18">
        <v>0</v>
      </c>
      <c r="I58" s="17">
        <v>91</v>
      </c>
      <c r="J58" s="18">
        <v>0</v>
      </c>
      <c r="K58" s="21">
        <v>0</v>
      </c>
      <c r="L58" s="2"/>
      <c r="M58" s="2"/>
      <c r="N58" s="18">
        <f t="shared" si="3"/>
        <v>0</v>
      </c>
      <c r="O58" s="18">
        <f t="shared" si="4"/>
        <v>0</v>
      </c>
      <c r="P58" s="18">
        <f t="shared" si="5"/>
        <v>0</v>
      </c>
    </row>
    <row r="59" spans="1:16" x14ac:dyDescent="0.35">
      <c r="A59" s="3">
        <v>58</v>
      </c>
      <c r="B59" s="2" t="s">
        <v>22</v>
      </c>
      <c r="C59" s="2" t="s">
        <v>225</v>
      </c>
      <c r="D59" s="19">
        <f t="shared" si="0"/>
        <v>91</v>
      </c>
      <c r="E59" s="19">
        <f t="shared" si="1"/>
        <v>91</v>
      </c>
      <c r="F59" s="20">
        <f t="shared" si="2"/>
        <v>91</v>
      </c>
      <c r="G59" s="17">
        <v>91</v>
      </c>
      <c r="H59" s="18">
        <v>0</v>
      </c>
      <c r="I59" s="18">
        <v>0</v>
      </c>
      <c r="J59" s="18">
        <v>0</v>
      </c>
      <c r="K59" s="21">
        <v>0</v>
      </c>
      <c r="L59" s="2"/>
      <c r="M59" s="2"/>
      <c r="N59" s="18">
        <f t="shared" si="3"/>
        <v>0</v>
      </c>
      <c r="O59" s="18">
        <f t="shared" si="4"/>
        <v>0</v>
      </c>
      <c r="P59" s="18">
        <f t="shared" si="5"/>
        <v>0</v>
      </c>
    </row>
    <row r="60" spans="1:16" x14ac:dyDescent="0.35">
      <c r="A60" s="3">
        <v>59</v>
      </c>
      <c r="B60" s="2" t="s">
        <v>38</v>
      </c>
      <c r="C60" s="2" t="s">
        <v>914</v>
      </c>
      <c r="D60" s="19">
        <f t="shared" si="0"/>
        <v>90</v>
      </c>
      <c r="E60" s="19">
        <f t="shared" si="1"/>
        <v>90</v>
      </c>
      <c r="F60" s="20">
        <f t="shared" si="2"/>
        <v>90</v>
      </c>
      <c r="G60" s="18">
        <v>0</v>
      </c>
      <c r="H60" s="18">
        <v>0</v>
      </c>
      <c r="I60" s="18">
        <v>0</v>
      </c>
      <c r="J60" s="21">
        <v>0</v>
      </c>
      <c r="K60" s="17">
        <v>90</v>
      </c>
      <c r="L60" s="2"/>
      <c r="M60" s="2"/>
      <c r="N60" s="18">
        <f t="shared" si="3"/>
        <v>0</v>
      </c>
      <c r="O60" s="18">
        <f t="shared" si="4"/>
        <v>0</v>
      </c>
      <c r="P60" s="18">
        <f t="shared" si="5"/>
        <v>0</v>
      </c>
    </row>
    <row r="61" spans="1:16" x14ac:dyDescent="0.35">
      <c r="A61" s="3">
        <v>60</v>
      </c>
      <c r="B61" s="2" t="s">
        <v>765</v>
      </c>
      <c r="C61" s="2" t="s">
        <v>662</v>
      </c>
      <c r="D61" s="19">
        <f t="shared" si="0"/>
        <v>90</v>
      </c>
      <c r="E61" s="19">
        <f t="shared" si="1"/>
        <v>90</v>
      </c>
      <c r="F61" s="20">
        <f t="shared" si="2"/>
        <v>90</v>
      </c>
      <c r="G61" s="18">
        <v>0</v>
      </c>
      <c r="H61" s="18">
        <v>0</v>
      </c>
      <c r="I61" s="18">
        <v>0</v>
      </c>
      <c r="J61" s="17">
        <v>90</v>
      </c>
      <c r="K61" s="21">
        <v>0</v>
      </c>
      <c r="L61" s="2"/>
      <c r="M61" s="2"/>
      <c r="N61" s="18">
        <f t="shared" si="3"/>
        <v>0</v>
      </c>
      <c r="O61" s="18">
        <f t="shared" si="4"/>
        <v>0</v>
      </c>
      <c r="P61" s="18">
        <f t="shared" si="5"/>
        <v>0</v>
      </c>
    </row>
    <row r="62" spans="1:16" x14ac:dyDescent="0.35">
      <c r="A62" s="3">
        <v>61</v>
      </c>
      <c r="B62" s="2" t="s">
        <v>813</v>
      </c>
      <c r="C62" s="2" t="s">
        <v>814</v>
      </c>
      <c r="D62" s="19">
        <f t="shared" si="0"/>
        <v>90</v>
      </c>
      <c r="E62" s="19">
        <f t="shared" si="1"/>
        <v>90</v>
      </c>
      <c r="F62" s="20">
        <f t="shared" si="2"/>
        <v>90</v>
      </c>
      <c r="G62" s="18">
        <v>0</v>
      </c>
      <c r="H62" s="18">
        <v>0</v>
      </c>
      <c r="I62" s="18">
        <v>0</v>
      </c>
      <c r="J62" s="17">
        <v>90</v>
      </c>
      <c r="K62" s="21">
        <v>0</v>
      </c>
      <c r="L62" s="2"/>
      <c r="M62" s="2"/>
      <c r="N62" s="18">
        <f t="shared" si="3"/>
        <v>0</v>
      </c>
      <c r="O62" s="18">
        <f t="shared" si="4"/>
        <v>0</v>
      </c>
      <c r="P62" s="18">
        <f t="shared" si="5"/>
        <v>0</v>
      </c>
    </row>
    <row r="63" spans="1:16" x14ac:dyDescent="0.35">
      <c r="A63" s="3">
        <v>62</v>
      </c>
      <c r="B63" s="2" t="s">
        <v>222</v>
      </c>
      <c r="C63" s="2" t="s">
        <v>221</v>
      </c>
      <c r="D63" s="19">
        <f t="shared" si="0"/>
        <v>90</v>
      </c>
      <c r="E63" s="19">
        <f t="shared" si="1"/>
        <v>90</v>
      </c>
      <c r="F63" s="20">
        <f t="shared" si="2"/>
        <v>90</v>
      </c>
      <c r="G63" s="17">
        <v>90</v>
      </c>
      <c r="H63" s="18">
        <v>0</v>
      </c>
      <c r="I63" s="18">
        <v>0</v>
      </c>
      <c r="J63" s="18">
        <v>0</v>
      </c>
      <c r="K63" s="21">
        <v>0</v>
      </c>
      <c r="L63" s="2"/>
      <c r="M63" s="2"/>
      <c r="N63" s="18">
        <f t="shared" si="3"/>
        <v>0</v>
      </c>
      <c r="O63" s="18">
        <f t="shared" si="4"/>
        <v>0</v>
      </c>
      <c r="P63" s="18">
        <f t="shared" si="5"/>
        <v>0</v>
      </c>
    </row>
    <row r="64" spans="1:16" x14ac:dyDescent="0.35">
      <c r="A64" s="3">
        <v>63</v>
      </c>
      <c r="B64" s="2" t="s">
        <v>85</v>
      </c>
      <c r="C64" s="2" t="s">
        <v>568</v>
      </c>
      <c r="D64" s="19">
        <f t="shared" si="0"/>
        <v>90</v>
      </c>
      <c r="E64" s="19">
        <f t="shared" si="1"/>
        <v>90</v>
      </c>
      <c r="F64" s="20">
        <f t="shared" si="2"/>
        <v>90</v>
      </c>
      <c r="G64" s="18">
        <v>0</v>
      </c>
      <c r="H64" s="17">
        <v>90</v>
      </c>
      <c r="I64" s="18">
        <v>0</v>
      </c>
      <c r="J64" s="18">
        <v>0</v>
      </c>
      <c r="K64" s="21">
        <v>0</v>
      </c>
      <c r="L64" s="2"/>
      <c r="M64" s="2"/>
      <c r="N64" s="18">
        <f t="shared" si="3"/>
        <v>0</v>
      </c>
      <c r="O64" s="18">
        <f t="shared" si="4"/>
        <v>0</v>
      </c>
      <c r="P64" s="18">
        <f t="shared" si="5"/>
        <v>0</v>
      </c>
    </row>
    <row r="65" spans="1:16" x14ac:dyDescent="0.35">
      <c r="A65" s="3">
        <v>64</v>
      </c>
      <c r="B65" s="2" t="s">
        <v>924</v>
      </c>
      <c r="C65" s="2" t="s">
        <v>177</v>
      </c>
      <c r="D65" s="19">
        <f t="shared" si="0"/>
        <v>89</v>
      </c>
      <c r="E65" s="19">
        <f t="shared" si="1"/>
        <v>89</v>
      </c>
      <c r="F65" s="20">
        <f t="shared" si="2"/>
        <v>89</v>
      </c>
      <c r="G65" s="18">
        <v>0</v>
      </c>
      <c r="H65" s="18">
        <v>0</v>
      </c>
      <c r="I65" s="18">
        <v>0</v>
      </c>
      <c r="J65" s="21">
        <v>0</v>
      </c>
      <c r="K65" s="21">
        <v>89</v>
      </c>
      <c r="L65" s="2"/>
      <c r="M65" s="2"/>
      <c r="N65" s="18">
        <f t="shared" si="3"/>
        <v>0</v>
      </c>
      <c r="O65" s="18">
        <f t="shared" si="4"/>
        <v>0</v>
      </c>
      <c r="P65" s="18">
        <f t="shared" si="5"/>
        <v>0</v>
      </c>
    </row>
    <row r="66" spans="1:16" x14ac:dyDescent="0.35">
      <c r="A66" s="3">
        <v>65</v>
      </c>
      <c r="B66" s="2" t="s">
        <v>569</v>
      </c>
      <c r="C66" s="2" t="s">
        <v>547</v>
      </c>
      <c r="D66" s="19">
        <f t="shared" ref="D66:D129" si="6">(SUM(G66:M66)-SMALL(G66:M66,1))</f>
        <v>89</v>
      </c>
      <c r="E66" s="19">
        <f t="shared" ref="E66:E129" si="7">SUM(G66:M66)-SMALL(G66:M66,1)-SMALL(G66:M66,2)</f>
        <v>89</v>
      </c>
      <c r="F66" s="20">
        <f t="shared" ref="F66:F129" si="8">SUM(G66:M66)-N66-O66-P66</f>
        <v>89</v>
      </c>
      <c r="G66" s="18">
        <v>0</v>
      </c>
      <c r="H66" s="17">
        <v>89</v>
      </c>
      <c r="I66" s="18">
        <v>0</v>
      </c>
      <c r="J66" s="18">
        <v>0</v>
      </c>
      <c r="K66" s="21">
        <v>0</v>
      </c>
      <c r="L66" s="2"/>
      <c r="M66" s="2"/>
      <c r="N66" s="18">
        <f t="shared" ref="N66:N129" si="9">MIN(G66:M66)</f>
        <v>0</v>
      </c>
      <c r="O66" s="18">
        <f t="shared" ref="O66:O129" si="10">SMALL(G66:M66,2)</f>
        <v>0</v>
      </c>
      <c r="P66" s="18">
        <f t="shared" ref="P66:P129" si="11">SMALL(G66:M66,3)</f>
        <v>0</v>
      </c>
    </row>
    <row r="67" spans="1:16" x14ac:dyDescent="0.35">
      <c r="A67" s="3">
        <v>66</v>
      </c>
      <c r="B67" s="2" t="s">
        <v>203</v>
      </c>
      <c r="C67" s="2" t="s">
        <v>202</v>
      </c>
      <c r="D67" s="19">
        <f t="shared" si="6"/>
        <v>89</v>
      </c>
      <c r="E67" s="19">
        <f t="shared" si="7"/>
        <v>89</v>
      </c>
      <c r="F67" s="20">
        <f t="shared" si="8"/>
        <v>89</v>
      </c>
      <c r="G67" s="17">
        <v>89</v>
      </c>
      <c r="H67" s="18">
        <v>0</v>
      </c>
      <c r="I67" s="18">
        <v>0</v>
      </c>
      <c r="J67" s="18">
        <v>0</v>
      </c>
      <c r="K67" s="21">
        <v>0</v>
      </c>
      <c r="L67" s="2"/>
      <c r="M67" s="2"/>
      <c r="N67" s="18">
        <f t="shared" si="9"/>
        <v>0</v>
      </c>
      <c r="O67" s="18">
        <f t="shared" si="10"/>
        <v>0</v>
      </c>
      <c r="P67" s="18">
        <f t="shared" si="11"/>
        <v>0</v>
      </c>
    </row>
    <row r="68" spans="1:16" x14ac:dyDescent="0.35">
      <c r="A68" s="3">
        <v>67</v>
      </c>
      <c r="B68" s="2" t="s">
        <v>63</v>
      </c>
      <c r="C68" s="2" t="s">
        <v>570</v>
      </c>
      <c r="D68" s="19">
        <f t="shared" si="6"/>
        <v>88</v>
      </c>
      <c r="E68" s="19">
        <f t="shared" si="7"/>
        <v>88</v>
      </c>
      <c r="F68" s="20">
        <f t="shared" si="8"/>
        <v>88</v>
      </c>
      <c r="G68" s="18">
        <v>0</v>
      </c>
      <c r="H68" s="17">
        <v>88</v>
      </c>
      <c r="I68" s="18">
        <v>0</v>
      </c>
      <c r="J68" s="18">
        <v>0</v>
      </c>
      <c r="K68" s="21">
        <v>0</v>
      </c>
      <c r="L68" s="2"/>
      <c r="M68" s="2"/>
      <c r="N68" s="18">
        <f t="shared" si="9"/>
        <v>0</v>
      </c>
      <c r="O68" s="18">
        <f t="shared" si="10"/>
        <v>0</v>
      </c>
      <c r="P68" s="18">
        <f t="shared" si="11"/>
        <v>0</v>
      </c>
    </row>
    <row r="69" spans="1:16" x14ac:dyDescent="0.35">
      <c r="A69" s="3">
        <v>68</v>
      </c>
      <c r="B69" s="2" t="s">
        <v>242</v>
      </c>
      <c r="C69" s="2" t="s">
        <v>771</v>
      </c>
      <c r="D69" s="19">
        <f t="shared" si="6"/>
        <v>88</v>
      </c>
      <c r="E69" s="19">
        <f t="shared" si="7"/>
        <v>88</v>
      </c>
      <c r="F69" s="20">
        <f t="shared" si="8"/>
        <v>88</v>
      </c>
      <c r="G69" s="18">
        <v>0</v>
      </c>
      <c r="H69" s="21">
        <v>0</v>
      </c>
      <c r="I69" s="18">
        <v>0</v>
      </c>
      <c r="J69" s="17">
        <v>88</v>
      </c>
      <c r="K69" s="21">
        <v>0</v>
      </c>
      <c r="L69" s="2"/>
      <c r="M69" s="2"/>
      <c r="N69" s="18">
        <f t="shared" si="9"/>
        <v>0</v>
      </c>
      <c r="O69" s="18">
        <f t="shared" si="10"/>
        <v>0</v>
      </c>
      <c r="P69" s="18">
        <f t="shared" si="11"/>
        <v>0</v>
      </c>
    </row>
    <row r="70" spans="1:16" x14ac:dyDescent="0.35">
      <c r="A70" s="3">
        <v>69</v>
      </c>
      <c r="B70" s="2" t="s">
        <v>216</v>
      </c>
      <c r="C70" s="2" t="s">
        <v>190</v>
      </c>
      <c r="D70" s="19">
        <f t="shared" si="6"/>
        <v>88</v>
      </c>
      <c r="E70" s="19">
        <f t="shared" si="7"/>
        <v>88</v>
      </c>
      <c r="F70" s="20">
        <f t="shared" si="8"/>
        <v>88</v>
      </c>
      <c r="G70" s="17">
        <v>88</v>
      </c>
      <c r="H70" s="18">
        <v>0</v>
      </c>
      <c r="I70" s="18">
        <v>0</v>
      </c>
      <c r="J70" s="18">
        <v>0</v>
      </c>
      <c r="K70" s="21">
        <v>0</v>
      </c>
      <c r="L70" s="2"/>
      <c r="M70" s="2"/>
      <c r="N70" s="18">
        <f t="shared" si="9"/>
        <v>0</v>
      </c>
      <c r="O70" s="18">
        <f t="shared" si="10"/>
        <v>0</v>
      </c>
      <c r="P70" s="18">
        <f t="shared" si="11"/>
        <v>0</v>
      </c>
    </row>
    <row r="71" spans="1:16" x14ac:dyDescent="0.35">
      <c r="A71" s="3">
        <v>70</v>
      </c>
      <c r="B71" s="2" t="s">
        <v>475</v>
      </c>
      <c r="C71" s="2" t="s">
        <v>175</v>
      </c>
      <c r="D71" s="19">
        <f t="shared" si="6"/>
        <v>87</v>
      </c>
      <c r="E71" s="19">
        <f t="shared" si="7"/>
        <v>87</v>
      </c>
      <c r="F71" s="20">
        <f t="shared" si="8"/>
        <v>87</v>
      </c>
      <c r="G71" s="18">
        <v>0</v>
      </c>
      <c r="H71" s="18">
        <v>0</v>
      </c>
      <c r="I71" s="18">
        <v>0</v>
      </c>
      <c r="J71" s="21">
        <v>0</v>
      </c>
      <c r="K71" s="21">
        <v>87</v>
      </c>
      <c r="L71" s="2"/>
      <c r="M71" s="2"/>
      <c r="N71" s="18">
        <f t="shared" si="9"/>
        <v>0</v>
      </c>
      <c r="O71" s="18">
        <f t="shared" si="10"/>
        <v>0</v>
      </c>
      <c r="P71" s="18">
        <f t="shared" si="11"/>
        <v>0</v>
      </c>
    </row>
    <row r="72" spans="1:16" x14ac:dyDescent="0.35">
      <c r="A72" s="3">
        <v>71</v>
      </c>
      <c r="B72" s="2" t="s">
        <v>335</v>
      </c>
      <c r="C72" s="2" t="s">
        <v>815</v>
      </c>
      <c r="D72" s="19">
        <f t="shared" si="6"/>
        <v>87</v>
      </c>
      <c r="E72" s="19">
        <f t="shared" si="7"/>
        <v>87</v>
      </c>
      <c r="F72" s="20">
        <f t="shared" si="8"/>
        <v>87</v>
      </c>
      <c r="G72" s="18">
        <v>0</v>
      </c>
      <c r="H72" s="18">
        <v>0</v>
      </c>
      <c r="I72" s="18">
        <v>0</v>
      </c>
      <c r="J72" s="17">
        <v>87</v>
      </c>
      <c r="K72" s="21">
        <v>0</v>
      </c>
      <c r="L72" s="2"/>
      <c r="M72" s="2"/>
      <c r="N72" s="18">
        <f t="shared" si="9"/>
        <v>0</v>
      </c>
      <c r="O72" s="18">
        <f t="shared" si="10"/>
        <v>0</v>
      </c>
      <c r="P72" s="18">
        <f t="shared" si="11"/>
        <v>0</v>
      </c>
    </row>
    <row r="73" spans="1:16" x14ac:dyDescent="0.35">
      <c r="A73" s="3">
        <v>72</v>
      </c>
      <c r="B73" s="2" t="s">
        <v>220</v>
      </c>
      <c r="C73" s="2" t="s">
        <v>219</v>
      </c>
      <c r="D73" s="19">
        <f t="shared" si="6"/>
        <v>87</v>
      </c>
      <c r="E73" s="19">
        <f t="shared" si="7"/>
        <v>87</v>
      </c>
      <c r="F73" s="20">
        <f t="shared" si="8"/>
        <v>87</v>
      </c>
      <c r="G73" s="17">
        <v>87</v>
      </c>
      <c r="H73" s="18">
        <v>0</v>
      </c>
      <c r="I73" s="18">
        <v>0</v>
      </c>
      <c r="J73" s="18">
        <v>0</v>
      </c>
      <c r="K73" s="21">
        <v>0</v>
      </c>
      <c r="L73" s="2"/>
      <c r="M73" s="2"/>
      <c r="N73" s="18">
        <f t="shared" si="9"/>
        <v>0</v>
      </c>
      <c r="O73" s="18">
        <f t="shared" si="10"/>
        <v>0</v>
      </c>
      <c r="P73" s="18">
        <f t="shared" si="11"/>
        <v>0</v>
      </c>
    </row>
    <row r="74" spans="1:16" x14ac:dyDescent="0.35">
      <c r="A74" s="3">
        <v>73</v>
      </c>
      <c r="B74" s="2" t="s">
        <v>510</v>
      </c>
      <c r="C74" s="2" t="s">
        <v>535</v>
      </c>
      <c r="D74" s="19">
        <f t="shared" si="6"/>
        <v>86</v>
      </c>
      <c r="E74" s="19">
        <f t="shared" si="7"/>
        <v>86</v>
      </c>
      <c r="F74" s="20">
        <f t="shared" si="8"/>
        <v>86</v>
      </c>
      <c r="G74" s="18">
        <v>0</v>
      </c>
      <c r="H74" s="18">
        <v>0</v>
      </c>
      <c r="I74" s="17">
        <v>86</v>
      </c>
      <c r="J74" s="18">
        <v>0</v>
      </c>
      <c r="K74" s="21">
        <v>0</v>
      </c>
      <c r="L74" s="2"/>
      <c r="M74" s="2"/>
      <c r="N74" s="18">
        <f t="shared" si="9"/>
        <v>0</v>
      </c>
      <c r="O74" s="18">
        <f t="shared" si="10"/>
        <v>0</v>
      </c>
      <c r="P74" s="18">
        <f t="shared" si="11"/>
        <v>0</v>
      </c>
    </row>
    <row r="75" spans="1:16" x14ac:dyDescent="0.35">
      <c r="A75" s="3">
        <v>74</v>
      </c>
      <c r="B75" s="2" t="s">
        <v>273</v>
      </c>
      <c r="C75" s="2" t="s">
        <v>795</v>
      </c>
      <c r="D75" s="19">
        <f t="shared" si="6"/>
        <v>86</v>
      </c>
      <c r="E75" s="19">
        <f t="shared" si="7"/>
        <v>86</v>
      </c>
      <c r="F75" s="20">
        <f t="shared" si="8"/>
        <v>86</v>
      </c>
      <c r="G75" s="18">
        <v>0</v>
      </c>
      <c r="H75" s="18">
        <v>0</v>
      </c>
      <c r="I75" s="18">
        <v>0</v>
      </c>
      <c r="J75" s="17">
        <v>86</v>
      </c>
      <c r="K75" s="21">
        <v>0</v>
      </c>
      <c r="L75" s="2"/>
      <c r="M75" s="2"/>
      <c r="N75" s="18">
        <f t="shared" si="9"/>
        <v>0</v>
      </c>
      <c r="O75" s="18">
        <f t="shared" si="10"/>
        <v>0</v>
      </c>
      <c r="P75" s="18">
        <f t="shared" si="11"/>
        <v>0</v>
      </c>
    </row>
    <row r="76" spans="1:16" x14ac:dyDescent="0.35">
      <c r="A76" s="3">
        <v>75</v>
      </c>
      <c r="B76" s="2" t="s">
        <v>210</v>
      </c>
      <c r="C76" s="2" t="s">
        <v>209</v>
      </c>
      <c r="D76" s="19">
        <f t="shared" si="6"/>
        <v>86</v>
      </c>
      <c r="E76" s="19">
        <f t="shared" si="7"/>
        <v>86</v>
      </c>
      <c r="F76" s="20">
        <f t="shared" si="8"/>
        <v>86</v>
      </c>
      <c r="G76" s="17">
        <v>86</v>
      </c>
      <c r="H76" s="18">
        <v>0</v>
      </c>
      <c r="I76" s="18">
        <v>0</v>
      </c>
      <c r="J76" s="18">
        <v>0</v>
      </c>
      <c r="K76" s="21">
        <v>0</v>
      </c>
      <c r="L76" s="2"/>
      <c r="M76" s="2"/>
      <c r="N76" s="18">
        <f t="shared" si="9"/>
        <v>0</v>
      </c>
      <c r="O76" s="18">
        <f t="shared" si="10"/>
        <v>0</v>
      </c>
      <c r="P76" s="18">
        <f t="shared" si="11"/>
        <v>0</v>
      </c>
    </row>
    <row r="77" spans="1:16" x14ac:dyDescent="0.35">
      <c r="A77" s="3">
        <v>76</v>
      </c>
      <c r="B77" s="2" t="s">
        <v>98</v>
      </c>
      <c r="C77" s="2" t="s">
        <v>189</v>
      </c>
      <c r="D77" s="19">
        <f t="shared" si="6"/>
        <v>86</v>
      </c>
      <c r="E77" s="19">
        <f t="shared" si="7"/>
        <v>86</v>
      </c>
      <c r="F77" s="20">
        <f t="shared" si="8"/>
        <v>86</v>
      </c>
      <c r="G77" s="18">
        <v>0</v>
      </c>
      <c r="H77" s="17">
        <v>86</v>
      </c>
      <c r="I77" s="18">
        <v>0</v>
      </c>
      <c r="J77" s="18">
        <v>0</v>
      </c>
      <c r="K77" s="21">
        <v>0</v>
      </c>
      <c r="L77" s="2"/>
      <c r="M77" s="2"/>
      <c r="N77" s="18">
        <f t="shared" si="9"/>
        <v>0</v>
      </c>
      <c r="O77" s="18">
        <f t="shared" si="10"/>
        <v>0</v>
      </c>
      <c r="P77" s="18">
        <f t="shared" si="11"/>
        <v>0</v>
      </c>
    </row>
    <row r="78" spans="1:16" x14ac:dyDescent="0.35">
      <c r="A78" s="3">
        <v>77</v>
      </c>
      <c r="B78" s="2" t="s">
        <v>530</v>
      </c>
      <c r="C78" s="2" t="s">
        <v>531</v>
      </c>
      <c r="D78" s="19">
        <f t="shared" si="6"/>
        <v>85</v>
      </c>
      <c r="E78" s="19">
        <f t="shared" si="7"/>
        <v>85</v>
      </c>
      <c r="F78" s="20">
        <f t="shared" si="8"/>
        <v>85</v>
      </c>
      <c r="G78" s="18">
        <v>0</v>
      </c>
      <c r="H78" s="18">
        <v>0</v>
      </c>
      <c r="I78" s="17">
        <v>85</v>
      </c>
      <c r="J78" s="18">
        <v>0</v>
      </c>
      <c r="K78" s="21">
        <v>0</v>
      </c>
      <c r="L78" s="2"/>
      <c r="M78" s="2"/>
      <c r="N78" s="18">
        <f t="shared" si="9"/>
        <v>0</v>
      </c>
      <c r="O78" s="18">
        <f t="shared" si="10"/>
        <v>0</v>
      </c>
      <c r="P78" s="18">
        <f t="shared" si="11"/>
        <v>0</v>
      </c>
    </row>
    <row r="79" spans="1:16" x14ac:dyDescent="0.35">
      <c r="A79" s="3">
        <v>78</v>
      </c>
      <c r="B79" s="2" t="s">
        <v>188</v>
      </c>
      <c r="C79" s="2" t="s">
        <v>186</v>
      </c>
      <c r="D79" s="19">
        <f t="shared" si="6"/>
        <v>85</v>
      </c>
      <c r="E79" s="19">
        <f t="shared" si="7"/>
        <v>85</v>
      </c>
      <c r="F79" s="20">
        <f t="shared" si="8"/>
        <v>85</v>
      </c>
      <c r="G79" s="17">
        <v>85</v>
      </c>
      <c r="H79" s="18">
        <v>0</v>
      </c>
      <c r="I79" s="18">
        <v>0</v>
      </c>
      <c r="J79" s="18">
        <v>0</v>
      </c>
      <c r="K79" s="21">
        <v>0</v>
      </c>
      <c r="L79" s="2"/>
      <c r="M79" s="2"/>
      <c r="N79" s="18">
        <f t="shared" si="9"/>
        <v>0</v>
      </c>
      <c r="O79" s="18">
        <f t="shared" si="10"/>
        <v>0</v>
      </c>
      <c r="P79" s="18">
        <f t="shared" si="11"/>
        <v>0</v>
      </c>
    </row>
    <row r="80" spans="1:16" x14ac:dyDescent="0.35">
      <c r="A80" s="3">
        <v>79</v>
      </c>
      <c r="B80" s="2" t="s">
        <v>796</v>
      </c>
      <c r="C80" s="2" t="s">
        <v>677</v>
      </c>
      <c r="D80" s="19">
        <f t="shared" si="6"/>
        <v>85</v>
      </c>
      <c r="E80" s="19">
        <f t="shared" si="7"/>
        <v>85</v>
      </c>
      <c r="F80" s="20">
        <f t="shared" si="8"/>
        <v>85</v>
      </c>
      <c r="G80" s="18">
        <v>0</v>
      </c>
      <c r="H80" s="18">
        <v>0</v>
      </c>
      <c r="I80" s="18">
        <v>0</v>
      </c>
      <c r="J80" s="18">
        <v>85</v>
      </c>
      <c r="K80" s="21">
        <v>0</v>
      </c>
      <c r="L80" s="2"/>
      <c r="M80" s="2"/>
      <c r="N80" s="18">
        <f t="shared" si="9"/>
        <v>0</v>
      </c>
      <c r="O80" s="18">
        <f t="shared" si="10"/>
        <v>0</v>
      </c>
      <c r="P80" s="18">
        <f t="shared" si="11"/>
        <v>0</v>
      </c>
    </row>
    <row r="81" spans="1:16" x14ac:dyDescent="0.35">
      <c r="A81" s="3">
        <v>80</v>
      </c>
      <c r="B81" s="2" t="s">
        <v>85</v>
      </c>
      <c r="C81" s="2" t="s">
        <v>487</v>
      </c>
      <c r="D81" s="19">
        <f t="shared" si="6"/>
        <v>84</v>
      </c>
      <c r="E81" s="19">
        <f t="shared" si="7"/>
        <v>84</v>
      </c>
      <c r="F81" s="20">
        <f t="shared" si="8"/>
        <v>84</v>
      </c>
      <c r="G81" s="18">
        <v>0</v>
      </c>
      <c r="H81" s="18">
        <v>0</v>
      </c>
      <c r="I81" s="18">
        <v>0</v>
      </c>
      <c r="J81" s="21">
        <v>0</v>
      </c>
      <c r="K81" s="21">
        <v>84</v>
      </c>
      <c r="L81" s="2"/>
      <c r="M81" s="2"/>
      <c r="N81" s="18">
        <f t="shared" si="9"/>
        <v>0</v>
      </c>
      <c r="O81" s="18">
        <f t="shared" si="10"/>
        <v>0</v>
      </c>
      <c r="P81" s="18">
        <f t="shared" si="11"/>
        <v>0</v>
      </c>
    </row>
    <row r="82" spans="1:16" x14ac:dyDescent="0.35">
      <c r="A82" s="3">
        <v>81</v>
      </c>
      <c r="B82" s="2" t="s">
        <v>561</v>
      </c>
      <c r="C82" s="2" t="s">
        <v>366</v>
      </c>
      <c r="D82" s="19">
        <f t="shared" si="6"/>
        <v>84</v>
      </c>
      <c r="E82" s="19">
        <f t="shared" si="7"/>
        <v>84</v>
      </c>
      <c r="F82" s="20">
        <f t="shared" si="8"/>
        <v>84</v>
      </c>
      <c r="G82" s="18">
        <v>0</v>
      </c>
      <c r="H82" s="18">
        <v>0</v>
      </c>
      <c r="I82" s="17">
        <v>84</v>
      </c>
      <c r="J82" s="18">
        <v>0</v>
      </c>
      <c r="K82" s="21">
        <v>0</v>
      </c>
      <c r="L82" s="2"/>
      <c r="M82" s="2"/>
      <c r="N82" s="18">
        <f t="shared" si="9"/>
        <v>0</v>
      </c>
      <c r="O82" s="18">
        <f t="shared" si="10"/>
        <v>0</v>
      </c>
      <c r="P82" s="18">
        <f t="shared" si="11"/>
        <v>0</v>
      </c>
    </row>
    <row r="83" spans="1:16" x14ac:dyDescent="0.35">
      <c r="A83" s="3">
        <v>82</v>
      </c>
      <c r="B83" s="2" t="s">
        <v>553</v>
      </c>
      <c r="C83" s="2" t="s">
        <v>783</v>
      </c>
      <c r="D83" s="19">
        <f t="shared" si="6"/>
        <v>84</v>
      </c>
      <c r="E83" s="19">
        <f t="shared" si="7"/>
        <v>84</v>
      </c>
      <c r="F83" s="20">
        <f t="shared" si="8"/>
        <v>84</v>
      </c>
      <c r="G83" s="18">
        <v>0</v>
      </c>
      <c r="H83" s="18">
        <v>0</v>
      </c>
      <c r="I83" s="18">
        <v>0</v>
      </c>
      <c r="J83" s="17">
        <v>84</v>
      </c>
      <c r="K83" s="21">
        <v>0</v>
      </c>
      <c r="L83" s="2"/>
      <c r="M83" s="2"/>
      <c r="N83" s="18">
        <f t="shared" si="9"/>
        <v>0</v>
      </c>
      <c r="O83" s="18">
        <f t="shared" si="10"/>
        <v>0</v>
      </c>
      <c r="P83" s="18">
        <f t="shared" si="11"/>
        <v>0</v>
      </c>
    </row>
    <row r="84" spans="1:16" x14ac:dyDescent="0.35">
      <c r="A84" s="3">
        <v>83</v>
      </c>
      <c r="B84" s="2" t="s">
        <v>363</v>
      </c>
      <c r="C84" s="2" t="s">
        <v>533</v>
      </c>
      <c r="D84" s="19">
        <f t="shared" si="6"/>
        <v>83</v>
      </c>
      <c r="E84" s="19">
        <f t="shared" si="7"/>
        <v>83</v>
      </c>
      <c r="F84" s="20">
        <f t="shared" si="8"/>
        <v>83</v>
      </c>
      <c r="G84" s="18">
        <v>0</v>
      </c>
      <c r="H84" s="18">
        <v>0</v>
      </c>
      <c r="I84" s="17">
        <v>83</v>
      </c>
      <c r="J84" s="18">
        <v>0</v>
      </c>
      <c r="K84" s="21">
        <v>0</v>
      </c>
      <c r="L84" s="2"/>
      <c r="M84" s="2"/>
      <c r="N84" s="18">
        <f t="shared" si="9"/>
        <v>0</v>
      </c>
      <c r="O84" s="18">
        <f t="shared" si="10"/>
        <v>0</v>
      </c>
      <c r="P84" s="18">
        <f t="shared" si="11"/>
        <v>0</v>
      </c>
    </row>
    <row r="85" spans="1:16" x14ac:dyDescent="0.35">
      <c r="A85" s="3">
        <v>84</v>
      </c>
      <c r="B85" s="2" t="s">
        <v>802</v>
      </c>
      <c r="C85" s="2" t="s">
        <v>66</v>
      </c>
      <c r="D85" s="19">
        <f t="shared" si="6"/>
        <v>83</v>
      </c>
      <c r="E85" s="19">
        <f t="shared" si="7"/>
        <v>83</v>
      </c>
      <c r="F85" s="20">
        <f t="shared" si="8"/>
        <v>83</v>
      </c>
      <c r="G85" s="18">
        <v>0</v>
      </c>
      <c r="H85" s="18">
        <v>0</v>
      </c>
      <c r="I85" s="18">
        <v>0</v>
      </c>
      <c r="J85" s="17">
        <v>83</v>
      </c>
      <c r="K85" s="21">
        <v>0</v>
      </c>
      <c r="L85" s="2"/>
      <c r="M85" s="2"/>
      <c r="N85" s="18">
        <f t="shared" si="9"/>
        <v>0</v>
      </c>
      <c r="O85" s="18">
        <f t="shared" si="10"/>
        <v>0</v>
      </c>
      <c r="P85" s="18">
        <f t="shared" si="11"/>
        <v>0</v>
      </c>
    </row>
    <row r="86" spans="1:16" x14ac:dyDescent="0.35">
      <c r="A86" s="3">
        <v>85</v>
      </c>
      <c r="B86" s="2" t="s">
        <v>409</v>
      </c>
      <c r="C86" s="2" t="s">
        <v>175</v>
      </c>
      <c r="D86" s="19">
        <f t="shared" si="6"/>
        <v>83</v>
      </c>
      <c r="E86" s="19">
        <f t="shared" si="7"/>
        <v>83</v>
      </c>
      <c r="F86" s="20">
        <f t="shared" si="8"/>
        <v>83</v>
      </c>
      <c r="G86" s="18">
        <v>0</v>
      </c>
      <c r="H86" s="18">
        <v>0</v>
      </c>
      <c r="I86" s="18">
        <v>0</v>
      </c>
      <c r="J86" s="21">
        <v>0</v>
      </c>
      <c r="K86" s="21">
        <v>83</v>
      </c>
      <c r="L86" s="2"/>
      <c r="M86" s="2"/>
      <c r="N86" s="18">
        <f t="shared" si="9"/>
        <v>0</v>
      </c>
      <c r="O86" s="18">
        <f t="shared" si="10"/>
        <v>0</v>
      </c>
      <c r="P86" s="18">
        <f t="shared" si="11"/>
        <v>0</v>
      </c>
    </row>
    <row r="87" spans="1:16" x14ac:dyDescent="0.35">
      <c r="A87" s="3">
        <v>86</v>
      </c>
      <c r="B87" s="2" t="s">
        <v>114</v>
      </c>
      <c r="C87" s="2" t="s">
        <v>192</v>
      </c>
      <c r="D87" s="19">
        <f t="shared" si="6"/>
        <v>83</v>
      </c>
      <c r="E87" s="19">
        <f t="shared" si="7"/>
        <v>83</v>
      </c>
      <c r="F87" s="20">
        <f t="shared" si="8"/>
        <v>83</v>
      </c>
      <c r="G87" s="17">
        <v>83</v>
      </c>
      <c r="H87" s="18">
        <v>0</v>
      </c>
      <c r="I87" s="18">
        <v>0</v>
      </c>
      <c r="J87" s="18">
        <v>0</v>
      </c>
      <c r="K87" s="21">
        <v>0</v>
      </c>
      <c r="L87" s="2"/>
      <c r="M87" s="2"/>
      <c r="N87" s="18">
        <f t="shared" si="9"/>
        <v>0</v>
      </c>
      <c r="O87" s="18">
        <f t="shared" si="10"/>
        <v>0</v>
      </c>
      <c r="P87" s="18">
        <f t="shared" si="11"/>
        <v>0</v>
      </c>
    </row>
    <row r="88" spans="1:16" x14ac:dyDescent="0.35">
      <c r="A88" s="3">
        <v>87</v>
      </c>
      <c r="B88" s="2" t="s">
        <v>528</v>
      </c>
      <c r="C88" s="2" t="s">
        <v>529</v>
      </c>
      <c r="D88" s="19">
        <f t="shared" si="6"/>
        <v>83</v>
      </c>
      <c r="E88" s="19">
        <f t="shared" si="7"/>
        <v>83</v>
      </c>
      <c r="F88" s="20">
        <f t="shared" si="8"/>
        <v>83</v>
      </c>
      <c r="G88" s="18">
        <v>0</v>
      </c>
      <c r="H88" s="17">
        <v>83</v>
      </c>
      <c r="I88" s="18">
        <v>0</v>
      </c>
      <c r="J88" s="18">
        <v>0</v>
      </c>
      <c r="K88" s="21">
        <v>0</v>
      </c>
      <c r="L88" s="2"/>
      <c r="M88" s="2"/>
      <c r="N88" s="18">
        <f t="shared" si="9"/>
        <v>0</v>
      </c>
      <c r="O88" s="18">
        <f t="shared" si="10"/>
        <v>0</v>
      </c>
      <c r="P88" s="18">
        <f t="shared" si="11"/>
        <v>0</v>
      </c>
    </row>
    <row r="89" spans="1:16" x14ac:dyDescent="0.35">
      <c r="A89" s="3">
        <v>88</v>
      </c>
      <c r="B89" s="2" t="s">
        <v>520</v>
      </c>
      <c r="C89" s="2" t="s">
        <v>782</v>
      </c>
      <c r="D89" s="19">
        <f t="shared" si="6"/>
        <v>82</v>
      </c>
      <c r="E89" s="19">
        <f t="shared" si="7"/>
        <v>82</v>
      </c>
      <c r="F89" s="20">
        <f t="shared" si="8"/>
        <v>82</v>
      </c>
      <c r="G89" s="18">
        <v>0</v>
      </c>
      <c r="H89" s="18">
        <v>0</v>
      </c>
      <c r="I89" s="18">
        <v>0</v>
      </c>
      <c r="J89" s="17">
        <v>82</v>
      </c>
      <c r="K89" s="21">
        <v>0</v>
      </c>
      <c r="L89" s="2"/>
      <c r="M89" s="2"/>
      <c r="N89" s="18">
        <f t="shared" si="9"/>
        <v>0</v>
      </c>
      <c r="O89" s="18">
        <f t="shared" si="10"/>
        <v>0</v>
      </c>
      <c r="P89" s="18">
        <f t="shared" si="11"/>
        <v>0</v>
      </c>
    </row>
    <row r="90" spans="1:16" x14ac:dyDescent="0.35">
      <c r="A90" s="3">
        <v>89</v>
      </c>
      <c r="B90" s="2" t="s">
        <v>510</v>
      </c>
      <c r="C90" s="2" t="s">
        <v>511</v>
      </c>
      <c r="D90" s="19">
        <f t="shared" si="6"/>
        <v>82</v>
      </c>
      <c r="E90" s="19">
        <f t="shared" si="7"/>
        <v>82</v>
      </c>
      <c r="F90" s="20">
        <f t="shared" si="8"/>
        <v>82</v>
      </c>
      <c r="G90" s="18">
        <v>0</v>
      </c>
      <c r="H90" s="17">
        <v>82</v>
      </c>
      <c r="I90" s="18">
        <v>0</v>
      </c>
      <c r="J90" s="18">
        <v>0</v>
      </c>
      <c r="K90" s="21">
        <v>0</v>
      </c>
      <c r="L90" s="2"/>
      <c r="M90" s="2"/>
      <c r="N90" s="18">
        <f t="shared" si="9"/>
        <v>0</v>
      </c>
      <c r="O90" s="18">
        <f t="shared" si="10"/>
        <v>0</v>
      </c>
      <c r="P90" s="18">
        <f t="shared" si="11"/>
        <v>0</v>
      </c>
    </row>
    <row r="91" spans="1:16" x14ac:dyDescent="0.35">
      <c r="A91" s="3">
        <v>90</v>
      </c>
      <c r="B91" s="2" t="s">
        <v>922</v>
      </c>
      <c r="C91" s="2" t="s">
        <v>923</v>
      </c>
      <c r="D91" s="19">
        <f t="shared" si="6"/>
        <v>82</v>
      </c>
      <c r="E91" s="19">
        <f t="shared" si="7"/>
        <v>82</v>
      </c>
      <c r="F91" s="20">
        <f t="shared" si="8"/>
        <v>82</v>
      </c>
      <c r="G91" s="18">
        <v>0</v>
      </c>
      <c r="H91" s="18">
        <v>0</v>
      </c>
      <c r="I91" s="18">
        <v>0</v>
      </c>
      <c r="J91" s="21">
        <v>0</v>
      </c>
      <c r="K91" s="21">
        <v>82</v>
      </c>
      <c r="L91" s="2"/>
      <c r="M91" s="2"/>
      <c r="N91" s="18">
        <f t="shared" si="9"/>
        <v>0</v>
      </c>
      <c r="O91" s="18">
        <f t="shared" si="10"/>
        <v>0</v>
      </c>
      <c r="P91" s="18">
        <f t="shared" si="11"/>
        <v>0</v>
      </c>
    </row>
    <row r="92" spans="1:16" x14ac:dyDescent="0.35">
      <c r="A92" s="3">
        <v>91</v>
      </c>
      <c r="B92" s="2" t="s">
        <v>40</v>
      </c>
      <c r="C92" s="2" t="s">
        <v>509</v>
      </c>
      <c r="D92" s="19">
        <f t="shared" si="6"/>
        <v>81</v>
      </c>
      <c r="E92" s="19">
        <f t="shared" si="7"/>
        <v>81</v>
      </c>
      <c r="F92" s="20">
        <f t="shared" si="8"/>
        <v>81</v>
      </c>
      <c r="G92" s="18">
        <v>0</v>
      </c>
      <c r="H92" s="17">
        <v>81</v>
      </c>
      <c r="I92" s="18">
        <v>0</v>
      </c>
      <c r="J92" s="18">
        <v>0</v>
      </c>
      <c r="K92" s="21">
        <v>0</v>
      </c>
      <c r="L92" s="2"/>
      <c r="M92" s="2"/>
      <c r="N92" s="18">
        <f t="shared" si="9"/>
        <v>0</v>
      </c>
      <c r="O92" s="18">
        <f t="shared" si="10"/>
        <v>0</v>
      </c>
      <c r="P92" s="18">
        <f t="shared" si="11"/>
        <v>0</v>
      </c>
    </row>
    <row r="93" spans="1:16" x14ac:dyDescent="0.35">
      <c r="A93" s="3">
        <v>92</v>
      </c>
      <c r="B93" s="2" t="s">
        <v>169</v>
      </c>
      <c r="C93" s="2" t="s">
        <v>168</v>
      </c>
      <c r="D93" s="19">
        <f t="shared" si="6"/>
        <v>81</v>
      </c>
      <c r="E93" s="19">
        <f t="shared" si="7"/>
        <v>81</v>
      </c>
      <c r="F93" s="20">
        <f t="shared" si="8"/>
        <v>81</v>
      </c>
      <c r="G93" s="17">
        <v>81</v>
      </c>
      <c r="H93" s="18">
        <v>0</v>
      </c>
      <c r="I93" s="18">
        <v>0</v>
      </c>
      <c r="J93" s="18">
        <v>0</v>
      </c>
      <c r="K93" s="21">
        <v>0</v>
      </c>
      <c r="L93" s="2"/>
      <c r="M93" s="2"/>
      <c r="N93" s="18">
        <f t="shared" si="9"/>
        <v>0</v>
      </c>
      <c r="O93" s="18">
        <f t="shared" si="10"/>
        <v>0</v>
      </c>
      <c r="P93" s="18">
        <f t="shared" si="11"/>
        <v>0</v>
      </c>
    </row>
    <row r="94" spans="1:16" x14ac:dyDescent="0.35">
      <c r="A94" s="3">
        <v>93</v>
      </c>
      <c r="B94" s="2" t="s">
        <v>769</v>
      </c>
      <c r="C94" s="2" t="s">
        <v>770</v>
      </c>
      <c r="D94" s="19">
        <f t="shared" si="6"/>
        <v>81</v>
      </c>
      <c r="E94" s="19">
        <f t="shared" si="7"/>
        <v>81</v>
      </c>
      <c r="F94" s="20">
        <f t="shared" si="8"/>
        <v>81</v>
      </c>
      <c r="G94" s="18">
        <v>0</v>
      </c>
      <c r="H94" s="18">
        <v>0</v>
      </c>
      <c r="I94" s="18">
        <v>0</v>
      </c>
      <c r="J94" s="17">
        <v>81</v>
      </c>
      <c r="K94" s="21">
        <v>0</v>
      </c>
      <c r="L94" s="2"/>
      <c r="M94" s="2"/>
      <c r="N94" s="18">
        <f t="shared" si="9"/>
        <v>0</v>
      </c>
      <c r="O94" s="18">
        <f t="shared" si="10"/>
        <v>0</v>
      </c>
      <c r="P94" s="18">
        <f t="shared" si="11"/>
        <v>0</v>
      </c>
    </row>
    <row r="95" spans="1:16" x14ac:dyDescent="0.35">
      <c r="A95" s="3">
        <v>94</v>
      </c>
      <c r="B95" s="2" t="s">
        <v>571</v>
      </c>
      <c r="C95" s="2" t="s">
        <v>572</v>
      </c>
      <c r="D95" s="19">
        <f t="shared" si="6"/>
        <v>80</v>
      </c>
      <c r="E95" s="19">
        <f t="shared" si="7"/>
        <v>80</v>
      </c>
      <c r="F95" s="20">
        <f t="shared" si="8"/>
        <v>80</v>
      </c>
      <c r="G95" s="18">
        <v>0</v>
      </c>
      <c r="H95" s="17">
        <v>80</v>
      </c>
      <c r="I95" s="18">
        <v>0</v>
      </c>
      <c r="J95" s="18">
        <v>0</v>
      </c>
      <c r="K95" s="21">
        <v>0</v>
      </c>
      <c r="L95" s="2"/>
      <c r="M95" s="2"/>
      <c r="N95" s="18">
        <f t="shared" si="9"/>
        <v>0</v>
      </c>
      <c r="O95" s="18">
        <f t="shared" si="10"/>
        <v>0</v>
      </c>
      <c r="P95" s="18">
        <f t="shared" si="11"/>
        <v>0</v>
      </c>
    </row>
    <row r="96" spans="1:16" x14ac:dyDescent="0.35">
      <c r="A96" s="3">
        <v>95</v>
      </c>
      <c r="B96" s="2" t="s">
        <v>220</v>
      </c>
      <c r="C96" s="2" t="s">
        <v>679</v>
      </c>
      <c r="D96" s="19">
        <f t="shared" si="6"/>
        <v>80</v>
      </c>
      <c r="E96" s="19">
        <f t="shared" si="7"/>
        <v>80</v>
      </c>
      <c r="F96" s="20">
        <f t="shared" si="8"/>
        <v>80</v>
      </c>
      <c r="G96" s="18">
        <v>0</v>
      </c>
      <c r="H96" s="18">
        <v>0</v>
      </c>
      <c r="I96" s="18">
        <v>0</v>
      </c>
      <c r="J96" s="17">
        <v>80</v>
      </c>
      <c r="K96" s="21">
        <v>0</v>
      </c>
      <c r="L96" s="2"/>
      <c r="M96" s="2"/>
      <c r="N96" s="18">
        <f t="shared" si="9"/>
        <v>0</v>
      </c>
      <c r="O96" s="18">
        <f t="shared" si="10"/>
        <v>0</v>
      </c>
      <c r="P96" s="18">
        <f t="shared" si="11"/>
        <v>0</v>
      </c>
    </row>
    <row r="97" spans="1:16" x14ac:dyDescent="0.35">
      <c r="A97" s="3">
        <v>96</v>
      </c>
      <c r="B97" s="2" t="s">
        <v>157</v>
      </c>
      <c r="C97" s="2" t="s">
        <v>165</v>
      </c>
      <c r="D97" s="19">
        <f t="shared" si="6"/>
        <v>80</v>
      </c>
      <c r="E97" s="19">
        <f t="shared" si="7"/>
        <v>80</v>
      </c>
      <c r="F97" s="20">
        <f t="shared" si="8"/>
        <v>80</v>
      </c>
      <c r="G97" s="17">
        <v>75</v>
      </c>
      <c r="H97" s="18">
        <v>0</v>
      </c>
      <c r="I97" s="18">
        <v>0</v>
      </c>
      <c r="J97" s="17">
        <v>5</v>
      </c>
      <c r="K97" s="21">
        <v>0</v>
      </c>
      <c r="L97" s="2"/>
      <c r="M97" s="2"/>
      <c r="N97" s="18">
        <f t="shared" si="9"/>
        <v>0</v>
      </c>
      <c r="O97" s="18">
        <f t="shared" si="10"/>
        <v>0</v>
      </c>
      <c r="P97" s="18">
        <f t="shared" si="11"/>
        <v>0</v>
      </c>
    </row>
    <row r="98" spans="1:16" x14ac:dyDescent="0.35">
      <c r="A98" s="3">
        <v>97</v>
      </c>
      <c r="B98" s="2" t="s">
        <v>63</v>
      </c>
      <c r="C98" s="2" t="s">
        <v>74</v>
      </c>
      <c r="D98" s="19">
        <f t="shared" si="6"/>
        <v>80</v>
      </c>
      <c r="E98" s="19">
        <f t="shared" si="7"/>
        <v>80</v>
      </c>
      <c r="F98" s="20">
        <f t="shared" si="8"/>
        <v>80</v>
      </c>
      <c r="G98" s="17">
        <v>80</v>
      </c>
      <c r="H98" s="18">
        <v>0</v>
      </c>
      <c r="I98" s="18">
        <v>0</v>
      </c>
      <c r="J98" s="18">
        <v>0</v>
      </c>
      <c r="K98" s="21">
        <v>0</v>
      </c>
      <c r="L98" s="2"/>
      <c r="M98" s="2"/>
      <c r="N98" s="18">
        <f t="shared" si="9"/>
        <v>0</v>
      </c>
      <c r="O98" s="18">
        <f t="shared" si="10"/>
        <v>0</v>
      </c>
      <c r="P98" s="18">
        <f t="shared" si="11"/>
        <v>0</v>
      </c>
    </row>
    <row r="99" spans="1:16" x14ac:dyDescent="0.35">
      <c r="A99" s="3">
        <v>98</v>
      </c>
      <c r="B99" s="2" t="s">
        <v>203</v>
      </c>
      <c r="C99" s="2" t="s">
        <v>791</v>
      </c>
      <c r="D99" s="19">
        <f t="shared" si="6"/>
        <v>79</v>
      </c>
      <c r="E99" s="19">
        <f t="shared" si="7"/>
        <v>79</v>
      </c>
      <c r="F99" s="20">
        <f t="shared" si="8"/>
        <v>79</v>
      </c>
      <c r="G99" s="18">
        <v>0</v>
      </c>
      <c r="H99" s="18">
        <v>0</v>
      </c>
      <c r="I99" s="18">
        <v>0</v>
      </c>
      <c r="J99" s="17">
        <v>79</v>
      </c>
      <c r="K99" s="21">
        <v>0</v>
      </c>
      <c r="L99" s="2"/>
      <c r="M99" s="2"/>
      <c r="N99" s="18">
        <f t="shared" si="9"/>
        <v>0</v>
      </c>
      <c r="O99" s="18">
        <f t="shared" si="10"/>
        <v>0</v>
      </c>
      <c r="P99" s="18">
        <f t="shared" si="11"/>
        <v>0</v>
      </c>
    </row>
    <row r="100" spans="1:16" x14ac:dyDescent="0.35">
      <c r="A100" s="3">
        <v>99</v>
      </c>
      <c r="B100" s="2" t="s">
        <v>89</v>
      </c>
      <c r="C100" s="2" t="s">
        <v>905</v>
      </c>
      <c r="D100" s="19">
        <f t="shared" si="6"/>
        <v>79</v>
      </c>
      <c r="E100" s="19">
        <f t="shared" si="7"/>
        <v>79</v>
      </c>
      <c r="F100" s="20">
        <f t="shared" si="8"/>
        <v>79</v>
      </c>
      <c r="G100" s="18">
        <v>0</v>
      </c>
      <c r="H100" s="18">
        <v>0</v>
      </c>
      <c r="I100" s="18">
        <v>0</v>
      </c>
      <c r="J100" s="21">
        <v>0</v>
      </c>
      <c r="K100" s="21">
        <v>79</v>
      </c>
      <c r="L100" s="2"/>
      <c r="M100" s="2"/>
      <c r="N100" s="18">
        <f t="shared" si="9"/>
        <v>0</v>
      </c>
      <c r="O100" s="18">
        <f t="shared" si="10"/>
        <v>0</v>
      </c>
      <c r="P100" s="18">
        <f t="shared" si="11"/>
        <v>0</v>
      </c>
    </row>
    <row r="101" spans="1:16" x14ac:dyDescent="0.35">
      <c r="A101" s="3">
        <v>100</v>
      </c>
      <c r="B101" s="2" t="s">
        <v>130</v>
      </c>
      <c r="C101" s="2" t="s">
        <v>594</v>
      </c>
      <c r="D101" s="19">
        <f t="shared" si="6"/>
        <v>78</v>
      </c>
      <c r="E101" s="19">
        <f t="shared" si="7"/>
        <v>78</v>
      </c>
      <c r="F101" s="20">
        <f t="shared" si="8"/>
        <v>78</v>
      </c>
      <c r="G101" s="18">
        <v>0</v>
      </c>
      <c r="H101" s="18">
        <v>0</v>
      </c>
      <c r="I101" s="17">
        <v>78</v>
      </c>
      <c r="J101" s="18">
        <v>0</v>
      </c>
      <c r="K101" s="21">
        <v>0</v>
      </c>
      <c r="L101" s="2"/>
      <c r="M101" s="2"/>
      <c r="N101" s="18">
        <f t="shared" si="9"/>
        <v>0</v>
      </c>
      <c r="O101" s="18">
        <f t="shared" si="10"/>
        <v>0</v>
      </c>
      <c r="P101" s="18">
        <f t="shared" si="11"/>
        <v>0</v>
      </c>
    </row>
    <row r="102" spans="1:16" x14ac:dyDescent="0.35">
      <c r="A102" s="3">
        <v>101</v>
      </c>
      <c r="B102" s="2" t="s">
        <v>642</v>
      </c>
      <c r="C102" s="2" t="s">
        <v>908</v>
      </c>
      <c r="D102" s="19">
        <f t="shared" si="6"/>
        <v>78</v>
      </c>
      <c r="E102" s="19">
        <f t="shared" si="7"/>
        <v>78</v>
      </c>
      <c r="F102" s="20">
        <f t="shared" si="8"/>
        <v>78</v>
      </c>
      <c r="G102" s="18">
        <v>0</v>
      </c>
      <c r="H102" s="18">
        <v>0</v>
      </c>
      <c r="I102" s="18">
        <v>0</v>
      </c>
      <c r="J102" s="21">
        <v>0</v>
      </c>
      <c r="K102" s="21">
        <v>78</v>
      </c>
      <c r="L102" s="2"/>
      <c r="M102" s="2"/>
      <c r="N102" s="18">
        <f t="shared" si="9"/>
        <v>0</v>
      </c>
      <c r="O102" s="18">
        <f t="shared" si="10"/>
        <v>0</v>
      </c>
      <c r="P102" s="18">
        <f t="shared" si="11"/>
        <v>0</v>
      </c>
    </row>
    <row r="103" spans="1:16" x14ac:dyDescent="0.35">
      <c r="A103" s="3">
        <v>102</v>
      </c>
      <c r="B103" s="2" t="s">
        <v>207</v>
      </c>
      <c r="C103" s="2" t="s">
        <v>206</v>
      </c>
      <c r="D103" s="19">
        <f t="shared" si="6"/>
        <v>78</v>
      </c>
      <c r="E103" s="19">
        <f t="shared" si="7"/>
        <v>78</v>
      </c>
      <c r="F103" s="20">
        <f t="shared" si="8"/>
        <v>78</v>
      </c>
      <c r="G103" s="21">
        <v>78</v>
      </c>
      <c r="H103" s="18">
        <v>0</v>
      </c>
      <c r="I103" s="18">
        <v>0</v>
      </c>
      <c r="J103" s="18">
        <v>0</v>
      </c>
      <c r="K103" s="21">
        <v>0</v>
      </c>
      <c r="L103" s="2"/>
      <c r="M103" s="2"/>
      <c r="N103" s="18">
        <f t="shared" si="9"/>
        <v>0</v>
      </c>
      <c r="O103" s="18">
        <f t="shared" si="10"/>
        <v>0</v>
      </c>
      <c r="P103" s="18">
        <f t="shared" si="11"/>
        <v>0</v>
      </c>
    </row>
    <row r="104" spans="1:16" x14ac:dyDescent="0.35">
      <c r="A104" s="3">
        <v>103</v>
      </c>
      <c r="B104" s="2" t="s">
        <v>510</v>
      </c>
      <c r="C104" s="2" t="s">
        <v>569</v>
      </c>
      <c r="D104" s="19">
        <f t="shared" si="6"/>
        <v>78</v>
      </c>
      <c r="E104" s="19">
        <f t="shared" si="7"/>
        <v>78</v>
      </c>
      <c r="F104" s="20">
        <f t="shared" si="8"/>
        <v>78</v>
      </c>
      <c r="G104" s="18">
        <v>0</v>
      </c>
      <c r="H104" s="18">
        <v>0</v>
      </c>
      <c r="I104" s="18">
        <v>0</v>
      </c>
      <c r="J104" s="17">
        <v>78</v>
      </c>
      <c r="K104" s="21">
        <v>0</v>
      </c>
      <c r="L104" s="2"/>
      <c r="M104" s="2"/>
      <c r="N104" s="18">
        <f t="shared" si="9"/>
        <v>0</v>
      </c>
      <c r="O104" s="18">
        <f t="shared" si="10"/>
        <v>0</v>
      </c>
      <c r="P104" s="18">
        <f t="shared" si="11"/>
        <v>0</v>
      </c>
    </row>
    <row r="105" spans="1:16" x14ac:dyDescent="0.35">
      <c r="A105" s="3">
        <v>104</v>
      </c>
      <c r="B105" s="2" t="s">
        <v>187</v>
      </c>
      <c r="C105" s="2" t="s">
        <v>573</v>
      </c>
      <c r="D105" s="19">
        <f t="shared" si="6"/>
        <v>78</v>
      </c>
      <c r="E105" s="19">
        <f t="shared" si="7"/>
        <v>78</v>
      </c>
      <c r="F105" s="20">
        <f t="shared" si="8"/>
        <v>78</v>
      </c>
      <c r="G105" s="18">
        <v>0</v>
      </c>
      <c r="H105" s="21">
        <v>78</v>
      </c>
      <c r="I105" s="18">
        <v>0</v>
      </c>
      <c r="J105" s="18">
        <v>0</v>
      </c>
      <c r="K105" s="21">
        <v>0</v>
      </c>
      <c r="L105" s="2"/>
      <c r="M105" s="2"/>
      <c r="N105" s="18">
        <f t="shared" si="9"/>
        <v>0</v>
      </c>
      <c r="O105" s="18">
        <f t="shared" si="10"/>
        <v>0</v>
      </c>
      <c r="P105" s="18">
        <f t="shared" si="11"/>
        <v>0</v>
      </c>
    </row>
    <row r="106" spans="1:16" x14ac:dyDescent="0.35">
      <c r="A106" s="3">
        <v>105</v>
      </c>
      <c r="B106" s="2" t="s">
        <v>130</v>
      </c>
      <c r="C106" s="2" t="s">
        <v>557</v>
      </c>
      <c r="D106" s="19">
        <f t="shared" si="6"/>
        <v>77</v>
      </c>
      <c r="E106" s="19">
        <f t="shared" si="7"/>
        <v>77</v>
      </c>
      <c r="F106" s="20">
        <f t="shared" si="8"/>
        <v>77</v>
      </c>
      <c r="G106" s="18">
        <v>0</v>
      </c>
      <c r="H106" s="18">
        <v>0</v>
      </c>
      <c r="I106" s="18">
        <v>0</v>
      </c>
      <c r="J106" s="21">
        <v>0</v>
      </c>
      <c r="K106" s="21">
        <v>77</v>
      </c>
      <c r="L106" s="2"/>
      <c r="M106" s="2"/>
      <c r="N106" s="18">
        <f t="shared" si="9"/>
        <v>0</v>
      </c>
      <c r="O106" s="18">
        <f t="shared" si="10"/>
        <v>0</v>
      </c>
      <c r="P106" s="18">
        <f t="shared" si="11"/>
        <v>0</v>
      </c>
    </row>
    <row r="107" spans="1:16" x14ac:dyDescent="0.35">
      <c r="A107" s="3">
        <v>106</v>
      </c>
      <c r="B107" s="2" t="s">
        <v>204</v>
      </c>
      <c r="C107" s="2" t="s">
        <v>194</v>
      </c>
      <c r="D107" s="19">
        <f t="shared" si="6"/>
        <v>77</v>
      </c>
      <c r="E107" s="19">
        <f t="shared" si="7"/>
        <v>77</v>
      </c>
      <c r="F107" s="20">
        <f t="shared" si="8"/>
        <v>77</v>
      </c>
      <c r="G107" s="21">
        <v>77</v>
      </c>
      <c r="H107" s="18">
        <v>0</v>
      </c>
      <c r="I107" s="18">
        <v>0</v>
      </c>
      <c r="J107" s="18">
        <v>0</v>
      </c>
      <c r="K107" s="21">
        <v>0</v>
      </c>
      <c r="L107" s="2"/>
      <c r="M107" s="2"/>
      <c r="N107" s="18">
        <f t="shared" si="9"/>
        <v>0</v>
      </c>
      <c r="O107" s="18">
        <f t="shared" si="10"/>
        <v>0</v>
      </c>
      <c r="P107" s="18">
        <f t="shared" si="11"/>
        <v>0</v>
      </c>
    </row>
    <row r="108" spans="1:16" x14ac:dyDescent="0.35">
      <c r="A108" s="3">
        <v>107</v>
      </c>
      <c r="B108" s="2" t="s">
        <v>173</v>
      </c>
      <c r="C108" s="2" t="s">
        <v>163</v>
      </c>
      <c r="D108" s="19">
        <f t="shared" si="6"/>
        <v>77</v>
      </c>
      <c r="E108" s="19">
        <f t="shared" si="7"/>
        <v>77</v>
      </c>
      <c r="F108" s="20">
        <f t="shared" si="8"/>
        <v>77</v>
      </c>
      <c r="G108" s="18">
        <v>0</v>
      </c>
      <c r="H108" s="18">
        <v>0</v>
      </c>
      <c r="I108" s="18">
        <v>0</v>
      </c>
      <c r="J108" s="17">
        <v>77</v>
      </c>
      <c r="K108" s="21">
        <v>0</v>
      </c>
      <c r="L108" s="2"/>
      <c r="M108" s="2"/>
      <c r="N108" s="18">
        <f t="shared" si="9"/>
        <v>0</v>
      </c>
      <c r="O108" s="18">
        <f t="shared" si="10"/>
        <v>0</v>
      </c>
      <c r="P108" s="18">
        <f t="shared" si="11"/>
        <v>0</v>
      </c>
    </row>
    <row r="109" spans="1:16" x14ac:dyDescent="0.35">
      <c r="A109" s="3">
        <v>108</v>
      </c>
      <c r="B109" s="2" t="s">
        <v>130</v>
      </c>
      <c r="C109" s="2" t="s">
        <v>316</v>
      </c>
      <c r="D109" s="19">
        <f t="shared" si="6"/>
        <v>76</v>
      </c>
      <c r="E109" s="19">
        <f t="shared" si="7"/>
        <v>76</v>
      </c>
      <c r="F109" s="20">
        <f t="shared" si="8"/>
        <v>76</v>
      </c>
      <c r="G109" s="18">
        <v>0</v>
      </c>
      <c r="H109" s="18">
        <v>0</v>
      </c>
      <c r="I109" s="18">
        <v>0</v>
      </c>
      <c r="J109" s="17">
        <v>76</v>
      </c>
      <c r="K109" s="21">
        <v>0</v>
      </c>
      <c r="L109" s="2"/>
      <c r="M109" s="2"/>
      <c r="N109" s="18">
        <f t="shared" si="9"/>
        <v>0</v>
      </c>
      <c r="O109" s="18">
        <f t="shared" si="10"/>
        <v>0</v>
      </c>
      <c r="P109" s="18">
        <f t="shared" si="11"/>
        <v>0</v>
      </c>
    </row>
    <row r="110" spans="1:16" x14ac:dyDescent="0.35">
      <c r="A110" s="3">
        <v>109</v>
      </c>
      <c r="B110" s="2" t="s">
        <v>184</v>
      </c>
      <c r="C110" s="2" t="s">
        <v>183</v>
      </c>
      <c r="D110" s="19">
        <f t="shared" si="6"/>
        <v>76</v>
      </c>
      <c r="E110" s="19">
        <f t="shared" si="7"/>
        <v>76</v>
      </c>
      <c r="F110" s="20">
        <f t="shared" si="8"/>
        <v>76</v>
      </c>
      <c r="G110" s="21">
        <v>76</v>
      </c>
      <c r="H110" s="18">
        <v>0</v>
      </c>
      <c r="I110" s="18">
        <v>0</v>
      </c>
      <c r="J110" s="18">
        <v>0</v>
      </c>
      <c r="K110" s="21">
        <v>0</v>
      </c>
      <c r="L110" s="2"/>
      <c r="M110" s="2"/>
      <c r="N110" s="18">
        <f t="shared" si="9"/>
        <v>0</v>
      </c>
      <c r="O110" s="18">
        <f t="shared" si="10"/>
        <v>0</v>
      </c>
      <c r="P110" s="18">
        <f t="shared" si="11"/>
        <v>0</v>
      </c>
    </row>
    <row r="111" spans="1:16" x14ac:dyDescent="0.35">
      <c r="A111" s="3">
        <v>110</v>
      </c>
      <c r="B111" s="2" t="s">
        <v>273</v>
      </c>
      <c r="C111" s="2" t="s">
        <v>803</v>
      </c>
      <c r="D111" s="19">
        <f t="shared" si="6"/>
        <v>76</v>
      </c>
      <c r="E111" s="19">
        <f t="shared" si="7"/>
        <v>76</v>
      </c>
      <c r="F111" s="20">
        <f t="shared" si="8"/>
        <v>76</v>
      </c>
      <c r="G111" s="18">
        <v>0</v>
      </c>
      <c r="H111" s="18">
        <v>0</v>
      </c>
      <c r="I111" s="18">
        <v>0</v>
      </c>
      <c r="J111" s="21">
        <v>0</v>
      </c>
      <c r="K111" s="21">
        <v>76</v>
      </c>
      <c r="L111" s="2"/>
      <c r="M111" s="2"/>
      <c r="N111" s="18">
        <f t="shared" si="9"/>
        <v>0</v>
      </c>
      <c r="O111" s="18">
        <f t="shared" si="10"/>
        <v>0</v>
      </c>
      <c r="P111" s="18">
        <f t="shared" si="11"/>
        <v>0</v>
      </c>
    </row>
    <row r="112" spans="1:16" x14ac:dyDescent="0.35">
      <c r="A112" s="3">
        <v>111</v>
      </c>
      <c r="B112" s="2" t="s">
        <v>187</v>
      </c>
      <c r="C112" s="2" t="s">
        <v>679</v>
      </c>
      <c r="D112" s="19">
        <f t="shared" si="6"/>
        <v>75</v>
      </c>
      <c r="E112" s="19">
        <f t="shared" si="7"/>
        <v>75</v>
      </c>
      <c r="F112" s="20">
        <f t="shared" si="8"/>
        <v>75</v>
      </c>
      <c r="G112" s="18">
        <v>0</v>
      </c>
      <c r="H112" s="18">
        <v>0</v>
      </c>
      <c r="I112" s="18">
        <v>0</v>
      </c>
      <c r="J112" s="17">
        <v>75</v>
      </c>
      <c r="K112" s="21">
        <v>0</v>
      </c>
      <c r="L112" s="2"/>
      <c r="M112" s="2"/>
      <c r="N112" s="18">
        <f t="shared" si="9"/>
        <v>0</v>
      </c>
      <c r="O112" s="18">
        <f t="shared" si="10"/>
        <v>0</v>
      </c>
      <c r="P112" s="18">
        <f t="shared" si="11"/>
        <v>0</v>
      </c>
    </row>
    <row r="113" spans="1:16" x14ac:dyDescent="0.35">
      <c r="A113" s="3">
        <v>112</v>
      </c>
      <c r="B113" s="2" t="s">
        <v>167</v>
      </c>
      <c r="C113" s="2" t="s">
        <v>166</v>
      </c>
      <c r="D113" s="19">
        <f t="shared" si="6"/>
        <v>74</v>
      </c>
      <c r="E113" s="19">
        <f t="shared" si="7"/>
        <v>74</v>
      </c>
      <c r="F113" s="20">
        <f t="shared" si="8"/>
        <v>74</v>
      </c>
      <c r="G113" s="21">
        <v>74</v>
      </c>
      <c r="H113" s="18">
        <v>0</v>
      </c>
      <c r="I113" s="18">
        <v>0</v>
      </c>
      <c r="J113" s="18">
        <v>0</v>
      </c>
      <c r="K113" s="21">
        <v>0</v>
      </c>
      <c r="L113" s="2"/>
      <c r="M113" s="2"/>
      <c r="N113" s="18">
        <f t="shared" si="9"/>
        <v>0</v>
      </c>
      <c r="O113" s="18">
        <f t="shared" si="10"/>
        <v>0</v>
      </c>
      <c r="P113" s="18">
        <f t="shared" si="11"/>
        <v>0</v>
      </c>
    </row>
    <row r="114" spans="1:16" x14ac:dyDescent="0.35">
      <c r="A114" s="3">
        <v>113</v>
      </c>
      <c r="B114" s="2" t="s">
        <v>375</v>
      </c>
      <c r="C114" s="2" t="s">
        <v>923</v>
      </c>
      <c r="D114" s="19">
        <f t="shared" si="6"/>
        <v>74</v>
      </c>
      <c r="E114" s="19">
        <f t="shared" si="7"/>
        <v>74</v>
      </c>
      <c r="F114" s="20">
        <f t="shared" si="8"/>
        <v>74</v>
      </c>
      <c r="G114" s="18">
        <v>0</v>
      </c>
      <c r="H114" s="18">
        <v>0</v>
      </c>
      <c r="I114" s="18">
        <v>0</v>
      </c>
      <c r="J114" s="21">
        <v>0</v>
      </c>
      <c r="K114" s="21">
        <v>74</v>
      </c>
      <c r="L114" s="2"/>
      <c r="M114" s="2"/>
      <c r="N114" s="18">
        <f t="shared" si="9"/>
        <v>0</v>
      </c>
      <c r="O114" s="18">
        <f t="shared" si="10"/>
        <v>0</v>
      </c>
      <c r="P114" s="18">
        <f t="shared" si="11"/>
        <v>0</v>
      </c>
    </row>
    <row r="115" spans="1:16" x14ac:dyDescent="0.35">
      <c r="A115" s="3">
        <v>114</v>
      </c>
      <c r="B115" s="2" t="s">
        <v>184</v>
      </c>
      <c r="C115" s="2" t="s">
        <v>803</v>
      </c>
      <c r="D115" s="19">
        <f t="shared" si="6"/>
        <v>74</v>
      </c>
      <c r="E115" s="19">
        <f t="shared" si="7"/>
        <v>74</v>
      </c>
      <c r="F115" s="20">
        <f t="shared" si="8"/>
        <v>74</v>
      </c>
      <c r="G115" s="18">
        <v>0</v>
      </c>
      <c r="H115" s="18">
        <v>0</v>
      </c>
      <c r="I115" s="18">
        <v>0</v>
      </c>
      <c r="J115" s="17">
        <v>74</v>
      </c>
      <c r="K115" s="21">
        <v>0</v>
      </c>
      <c r="L115" s="2"/>
      <c r="M115" s="2"/>
      <c r="N115" s="18">
        <f t="shared" si="9"/>
        <v>0</v>
      </c>
      <c r="O115" s="18">
        <f t="shared" si="10"/>
        <v>0</v>
      </c>
      <c r="P115" s="18">
        <f t="shared" si="11"/>
        <v>0</v>
      </c>
    </row>
    <row r="116" spans="1:16" x14ac:dyDescent="0.35">
      <c r="A116" s="3">
        <v>115</v>
      </c>
      <c r="B116" s="2" t="s">
        <v>199</v>
      </c>
      <c r="C116" s="2" t="s">
        <v>198</v>
      </c>
      <c r="D116" s="19">
        <f t="shared" si="6"/>
        <v>73</v>
      </c>
      <c r="E116" s="19">
        <f t="shared" si="7"/>
        <v>73</v>
      </c>
      <c r="F116" s="20">
        <f t="shared" si="8"/>
        <v>73</v>
      </c>
      <c r="G116" s="21">
        <v>73</v>
      </c>
      <c r="H116" s="18">
        <v>0</v>
      </c>
      <c r="I116" s="18">
        <v>0</v>
      </c>
      <c r="J116" s="18">
        <v>0</v>
      </c>
      <c r="K116" s="21">
        <v>0</v>
      </c>
      <c r="L116" s="2"/>
      <c r="M116" s="2"/>
      <c r="N116" s="18">
        <f t="shared" si="9"/>
        <v>0</v>
      </c>
      <c r="O116" s="18">
        <f t="shared" si="10"/>
        <v>0</v>
      </c>
      <c r="P116" s="18">
        <f t="shared" si="11"/>
        <v>0</v>
      </c>
    </row>
    <row r="117" spans="1:16" x14ac:dyDescent="0.35">
      <c r="A117" s="3">
        <v>116</v>
      </c>
      <c r="B117" s="2" t="s">
        <v>925</v>
      </c>
      <c r="C117" s="2" t="s">
        <v>926</v>
      </c>
      <c r="D117" s="19">
        <f t="shared" si="6"/>
        <v>73</v>
      </c>
      <c r="E117" s="19">
        <f t="shared" si="7"/>
        <v>73</v>
      </c>
      <c r="F117" s="20">
        <f t="shared" si="8"/>
        <v>73</v>
      </c>
      <c r="G117" s="18">
        <v>0</v>
      </c>
      <c r="H117" s="18">
        <v>0</v>
      </c>
      <c r="I117" s="18">
        <v>0</v>
      </c>
      <c r="J117" s="21">
        <v>0</v>
      </c>
      <c r="K117" s="21">
        <v>73</v>
      </c>
      <c r="L117" s="2"/>
      <c r="M117" s="2"/>
      <c r="N117" s="18">
        <f t="shared" si="9"/>
        <v>0</v>
      </c>
      <c r="O117" s="18">
        <f t="shared" si="10"/>
        <v>0</v>
      </c>
      <c r="P117" s="18">
        <f t="shared" si="11"/>
        <v>0</v>
      </c>
    </row>
    <row r="118" spans="1:16" x14ac:dyDescent="0.35">
      <c r="A118" s="3">
        <v>117</v>
      </c>
      <c r="B118" s="2" t="s">
        <v>397</v>
      </c>
      <c r="C118" s="2" t="s">
        <v>444</v>
      </c>
      <c r="D118" s="19">
        <f t="shared" si="6"/>
        <v>72</v>
      </c>
      <c r="E118" s="19">
        <f t="shared" si="7"/>
        <v>72</v>
      </c>
      <c r="F118" s="20">
        <f t="shared" si="8"/>
        <v>72</v>
      </c>
      <c r="G118" s="18">
        <v>0</v>
      </c>
      <c r="H118" s="18">
        <v>0</v>
      </c>
      <c r="I118" s="18">
        <v>0</v>
      </c>
      <c r="J118" s="21">
        <v>0</v>
      </c>
      <c r="K118" s="21">
        <v>72</v>
      </c>
      <c r="L118" s="2"/>
      <c r="M118" s="2"/>
      <c r="N118" s="18">
        <f t="shared" si="9"/>
        <v>0</v>
      </c>
      <c r="O118" s="18">
        <f t="shared" si="10"/>
        <v>0</v>
      </c>
      <c r="P118" s="18">
        <f t="shared" si="11"/>
        <v>0</v>
      </c>
    </row>
    <row r="119" spans="1:16" x14ac:dyDescent="0.35">
      <c r="A119" s="3">
        <v>118</v>
      </c>
      <c r="B119" s="2" t="s">
        <v>52</v>
      </c>
      <c r="C119" s="2" t="s">
        <v>575</v>
      </c>
      <c r="D119" s="19">
        <f t="shared" si="6"/>
        <v>72</v>
      </c>
      <c r="E119" s="19">
        <f t="shared" si="7"/>
        <v>72</v>
      </c>
      <c r="F119" s="20">
        <f t="shared" si="8"/>
        <v>72</v>
      </c>
      <c r="G119" s="18">
        <v>0</v>
      </c>
      <c r="H119" s="21">
        <v>72</v>
      </c>
      <c r="I119" s="18">
        <v>0</v>
      </c>
      <c r="J119" s="18">
        <v>0</v>
      </c>
      <c r="K119" s="21">
        <v>0</v>
      </c>
      <c r="L119" s="2"/>
      <c r="M119" s="2"/>
      <c r="N119" s="18">
        <f t="shared" si="9"/>
        <v>0</v>
      </c>
      <c r="O119" s="18">
        <f t="shared" si="10"/>
        <v>0</v>
      </c>
      <c r="P119" s="18">
        <f t="shared" si="11"/>
        <v>0</v>
      </c>
    </row>
    <row r="120" spans="1:16" x14ac:dyDescent="0.35">
      <c r="A120" s="3">
        <v>119</v>
      </c>
      <c r="B120" s="2" t="s">
        <v>164</v>
      </c>
      <c r="C120" s="2" t="s">
        <v>163</v>
      </c>
      <c r="D120" s="19">
        <f t="shared" si="6"/>
        <v>72</v>
      </c>
      <c r="E120" s="19">
        <f t="shared" si="7"/>
        <v>72</v>
      </c>
      <c r="F120" s="20">
        <f t="shared" si="8"/>
        <v>72</v>
      </c>
      <c r="G120" s="21">
        <v>72</v>
      </c>
      <c r="H120" s="18">
        <v>0</v>
      </c>
      <c r="I120" s="18">
        <v>0</v>
      </c>
      <c r="J120" s="18">
        <v>0</v>
      </c>
      <c r="K120" s="21">
        <v>0</v>
      </c>
      <c r="L120" s="2"/>
      <c r="M120" s="2"/>
      <c r="N120" s="18">
        <f t="shared" si="9"/>
        <v>0</v>
      </c>
      <c r="O120" s="18">
        <f t="shared" si="10"/>
        <v>0</v>
      </c>
      <c r="P120" s="18">
        <f t="shared" si="11"/>
        <v>0</v>
      </c>
    </row>
    <row r="121" spans="1:16" x14ac:dyDescent="0.35">
      <c r="A121" s="3">
        <v>120</v>
      </c>
      <c r="B121" s="2" t="s">
        <v>469</v>
      </c>
      <c r="C121" s="2" t="s">
        <v>790</v>
      </c>
      <c r="D121" s="19">
        <f t="shared" si="6"/>
        <v>71</v>
      </c>
      <c r="E121" s="19">
        <f t="shared" si="7"/>
        <v>71</v>
      </c>
      <c r="F121" s="20">
        <f t="shared" si="8"/>
        <v>71</v>
      </c>
      <c r="G121" s="18">
        <v>0</v>
      </c>
      <c r="H121" s="18">
        <v>0</v>
      </c>
      <c r="I121" s="18">
        <v>0</v>
      </c>
      <c r="J121" s="17">
        <v>71</v>
      </c>
      <c r="K121" s="21">
        <v>0</v>
      </c>
      <c r="L121" s="2"/>
      <c r="M121" s="2"/>
      <c r="N121" s="18">
        <f t="shared" si="9"/>
        <v>0</v>
      </c>
      <c r="O121" s="18">
        <f t="shared" si="10"/>
        <v>0</v>
      </c>
      <c r="P121" s="18">
        <f t="shared" si="11"/>
        <v>0</v>
      </c>
    </row>
    <row r="122" spans="1:16" x14ac:dyDescent="0.35">
      <c r="A122" s="3">
        <v>121</v>
      </c>
      <c r="B122" s="2" t="s">
        <v>193</v>
      </c>
      <c r="C122" s="2" t="s">
        <v>159</v>
      </c>
      <c r="D122" s="19">
        <f t="shared" si="6"/>
        <v>71</v>
      </c>
      <c r="E122" s="19">
        <f t="shared" si="7"/>
        <v>71</v>
      </c>
      <c r="F122" s="20">
        <f t="shared" si="8"/>
        <v>71</v>
      </c>
      <c r="G122" s="21">
        <v>71</v>
      </c>
      <c r="H122" s="18">
        <v>0</v>
      </c>
      <c r="I122" s="18">
        <v>0</v>
      </c>
      <c r="J122" s="18">
        <v>0</v>
      </c>
      <c r="K122" s="21">
        <v>0</v>
      </c>
      <c r="L122" s="2"/>
      <c r="M122" s="2"/>
      <c r="N122" s="18">
        <f t="shared" si="9"/>
        <v>0</v>
      </c>
      <c r="O122" s="18">
        <f t="shared" si="10"/>
        <v>0</v>
      </c>
      <c r="P122" s="18">
        <f t="shared" si="11"/>
        <v>0</v>
      </c>
    </row>
    <row r="123" spans="1:16" x14ac:dyDescent="0.35">
      <c r="A123" s="3">
        <v>122</v>
      </c>
      <c r="B123" s="2" t="s">
        <v>22</v>
      </c>
      <c r="C123" s="2" t="s">
        <v>927</v>
      </c>
      <c r="D123" s="19">
        <f t="shared" si="6"/>
        <v>71</v>
      </c>
      <c r="E123" s="19">
        <f t="shared" si="7"/>
        <v>71</v>
      </c>
      <c r="F123" s="20">
        <f t="shared" si="8"/>
        <v>71</v>
      </c>
      <c r="G123" s="18">
        <v>0</v>
      </c>
      <c r="H123" s="18">
        <v>0</v>
      </c>
      <c r="I123" s="18">
        <v>0</v>
      </c>
      <c r="J123" s="21">
        <v>0</v>
      </c>
      <c r="K123" s="21">
        <v>71</v>
      </c>
      <c r="L123" s="2"/>
      <c r="M123" s="2"/>
      <c r="N123" s="18">
        <f t="shared" si="9"/>
        <v>0</v>
      </c>
      <c r="O123" s="18">
        <f t="shared" si="10"/>
        <v>0</v>
      </c>
      <c r="P123" s="18">
        <f t="shared" si="11"/>
        <v>0</v>
      </c>
    </row>
    <row r="124" spans="1:16" x14ac:dyDescent="0.35">
      <c r="A124" s="3">
        <v>123</v>
      </c>
      <c r="B124" s="2" t="s">
        <v>170</v>
      </c>
      <c r="C124" s="2" t="s">
        <v>697</v>
      </c>
      <c r="D124" s="19">
        <f t="shared" si="6"/>
        <v>70</v>
      </c>
      <c r="E124" s="19">
        <f t="shared" si="7"/>
        <v>70</v>
      </c>
      <c r="F124" s="20">
        <f t="shared" si="8"/>
        <v>70</v>
      </c>
      <c r="G124" s="18">
        <v>0</v>
      </c>
      <c r="H124" s="18">
        <v>0</v>
      </c>
      <c r="I124" s="18">
        <v>0</v>
      </c>
      <c r="J124" s="17">
        <v>70</v>
      </c>
      <c r="K124" s="21">
        <v>0</v>
      </c>
      <c r="L124" s="2"/>
      <c r="M124" s="2"/>
      <c r="N124" s="18">
        <f t="shared" si="9"/>
        <v>0</v>
      </c>
      <c r="O124" s="18">
        <f t="shared" si="10"/>
        <v>0</v>
      </c>
      <c r="P124" s="18">
        <f t="shared" si="11"/>
        <v>0</v>
      </c>
    </row>
    <row r="125" spans="1:16" x14ac:dyDescent="0.35">
      <c r="A125" s="3">
        <v>124</v>
      </c>
      <c r="B125" s="2" t="s">
        <v>494</v>
      </c>
      <c r="C125" s="2" t="s">
        <v>599</v>
      </c>
      <c r="D125" s="19">
        <f t="shared" si="6"/>
        <v>70</v>
      </c>
      <c r="E125" s="19">
        <f t="shared" si="7"/>
        <v>70</v>
      </c>
      <c r="F125" s="20">
        <f t="shared" si="8"/>
        <v>70</v>
      </c>
      <c r="G125" s="18">
        <v>0</v>
      </c>
      <c r="H125" s="18">
        <v>0</v>
      </c>
      <c r="I125" s="17">
        <v>70</v>
      </c>
      <c r="J125" s="18">
        <v>0</v>
      </c>
      <c r="K125" s="21">
        <v>0</v>
      </c>
      <c r="L125" s="2"/>
      <c r="M125" s="2"/>
      <c r="N125" s="18">
        <f t="shared" si="9"/>
        <v>0</v>
      </c>
      <c r="O125" s="18">
        <f t="shared" si="10"/>
        <v>0</v>
      </c>
      <c r="P125" s="18">
        <f t="shared" si="11"/>
        <v>0</v>
      </c>
    </row>
    <row r="126" spans="1:16" x14ac:dyDescent="0.35">
      <c r="A126" s="3">
        <v>125</v>
      </c>
      <c r="B126" s="2" t="s">
        <v>203</v>
      </c>
      <c r="C126" s="2" t="s">
        <v>604</v>
      </c>
      <c r="D126" s="19">
        <f t="shared" si="6"/>
        <v>70</v>
      </c>
      <c r="E126" s="19">
        <f t="shared" si="7"/>
        <v>70</v>
      </c>
      <c r="F126" s="20">
        <f t="shared" si="8"/>
        <v>70</v>
      </c>
      <c r="G126" s="18">
        <v>0</v>
      </c>
      <c r="H126" s="18">
        <v>0</v>
      </c>
      <c r="I126" s="18">
        <v>0</v>
      </c>
      <c r="J126" s="21">
        <v>0</v>
      </c>
      <c r="K126" s="21">
        <v>70</v>
      </c>
      <c r="L126" s="2"/>
      <c r="M126" s="2"/>
      <c r="N126" s="18">
        <f t="shared" si="9"/>
        <v>0</v>
      </c>
      <c r="O126" s="18">
        <f t="shared" si="10"/>
        <v>0</v>
      </c>
      <c r="P126" s="18">
        <f t="shared" si="11"/>
        <v>0</v>
      </c>
    </row>
    <row r="127" spans="1:16" x14ac:dyDescent="0.35">
      <c r="A127" s="3">
        <v>126</v>
      </c>
      <c r="B127" s="2" t="s">
        <v>179</v>
      </c>
      <c r="C127" s="2" t="s">
        <v>178</v>
      </c>
      <c r="D127" s="19">
        <f t="shared" si="6"/>
        <v>70</v>
      </c>
      <c r="E127" s="19">
        <f t="shared" si="7"/>
        <v>70</v>
      </c>
      <c r="F127" s="20">
        <f t="shared" si="8"/>
        <v>70</v>
      </c>
      <c r="G127" s="21">
        <v>70</v>
      </c>
      <c r="H127" s="18">
        <v>0</v>
      </c>
      <c r="I127" s="18">
        <v>0</v>
      </c>
      <c r="J127" s="18">
        <v>0</v>
      </c>
      <c r="K127" s="21">
        <v>0</v>
      </c>
      <c r="L127" s="2"/>
      <c r="M127" s="2"/>
      <c r="N127" s="18">
        <f t="shared" si="9"/>
        <v>0</v>
      </c>
      <c r="O127" s="18">
        <f t="shared" si="10"/>
        <v>0</v>
      </c>
      <c r="P127" s="18">
        <f t="shared" si="11"/>
        <v>0</v>
      </c>
    </row>
    <row r="128" spans="1:16" x14ac:dyDescent="0.35">
      <c r="A128" s="3">
        <v>127</v>
      </c>
      <c r="B128" s="2" t="s">
        <v>451</v>
      </c>
      <c r="C128" s="2" t="s">
        <v>662</v>
      </c>
      <c r="D128" s="19">
        <f t="shared" si="6"/>
        <v>69</v>
      </c>
      <c r="E128" s="19">
        <f t="shared" si="7"/>
        <v>69</v>
      </c>
      <c r="F128" s="20">
        <f t="shared" si="8"/>
        <v>69</v>
      </c>
      <c r="G128" s="18">
        <v>0</v>
      </c>
      <c r="H128" s="18">
        <v>0</v>
      </c>
      <c r="I128" s="18">
        <v>0</v>
      </c>
      <c r="J128" s="17">
        <v>69</v>
      </c>
      <c r="K128" s="21">
        <v>0</v>
      </c>
      <c r="L128" s="2"/>
      <c r="M128" s="2"/>
      <c r="N128" s="18">
        <f t="shared" si="9"/>
        <v>0</v>
      </c>
      <c r="O128" s="18">
        <f t="shared" si="10"/>
        <v>0</v>
      </c>
      <c r="P128" s="18">
        <f t="shared" si="11"/>
        <v>0</v>
      </c>
    </row>
    <row r="129" spans="1:16" x14ac:dyDescent="0.35">
      <c r="A129" s="3">
        <v>128</v>
      </c>
      <c r="B129" s="2" t="s">
        <v>89</v>
      </c>
      <c r="C129" s="2" t="s">
        <v>600</v>
      </c>
      <c r="D129" s="19">
        <f t="shared" si="6"/>
        <v>69</v>
      </c>
      <c r="E129" s="19">
        <f t="shared" si="7"/>
        <v>69</v>
      </c>
      <c r="F129" s="20">
        <f t="shared" si="8"/>
        <v>69</v>
      </c>
      <c r="G129" s="18">
        <v>0</v>
      </c>
      <c r="H129" s="18">
        <v>0</v>
      </c>
      <c r="I129" s="17">
        <v>69</v>
      </c>
      <c r="J129" s="18">
        <v>0</v>
      </c>
      <c r="K129" s="21">
        <v>0</v>
      </c>
      <c r="L129" s="2"/>
      <c r="M129" s="2"/>
      <c r="N129" s="18">
        <f t="shared" si="9"/>
        <v>0</v>
      </c>
      <c r="O129" s="18">
        <f t="shared" si="10"/>
        <v>0</v>
      </c>
      <c r="P129" s="18">
        <f t="shared" si="11"/>
        <v>0</v>
      </c>
    </row>
    <row r="130" spans="1:16" x14ac:dyDescent="0.35">
      <c r="A130" s="3">
        <v>129</v>
      </c>
      <c r="B130" s="2" t="s">
        <v>20</v>
      </c>
      <c r="C130" s="2" t="s">
        <v>182</v>
      </c>
      <c r="D130" s="19">
        <f t="shared" ref="D130:D193" si="12">(SUM(G130:M130)-SMALL(G130:M130,1))</f>
        <v>68</v>
      </c>
      <c r="E130" s="19">
        <f t="shared" ref="E130:E193" si="13">SUM(G130:M130)-SMALL(G130:M130,1)-SMALL(G130:M130,2)</f>
        <v>68</v>
      </c>
      <c r="F130" s="20">
        <f t="shared" ref="F130:F193" si="14">SUM(G130:M130)-N130-O130-P130</f>
        <v>68</v>
      </c>
      <c r="G130" s="18">
        <v>0</v>
      </c>
      <c r="H130" s="21">
        <v>68</v>
      </c>
      <c r="I130" s="18">
        <v>0</v>
      </c>
      <c r="J130" s="18">
        <v>0</v>
      </c>
      <c r="K130" s="21">
        <v>0</v>
      </c>
      <c r="L130" s="2"/>
      <c r="M130" s="2"/>
      <c r="N130" s="18">
        <f t="shared" ref="N130:N193" si="15">MIN(G130:M130)</f>
        <v>0</v>
      </c>
      <c r="O130" s="18">
        <f t="shared" ref="O130:O193" si="16">SMALL(G130:M130,2)</f>
        <v>0</v>
      </c>
      <c r="P130" s="18">
        <f t="shared" ref="P130:P193" si="17">SMALL(G130:M130,3)</f>
        <v>0</v>
      </c>
    </row>
    <row r="131" spans="1:16" x14ac:dyDescent="0.35">
      <c r="A131" s="3">
        <v>130</v>
      </c>
      <c r="B131" s="2" t="s">
        <v>170</v>
      </c>
      <c r="C131" s="2" t="s">
        <v>928</v>
      </c>
      <c r="D131" s="19">
        <f t="shared" si="12"/>
        <v>68</v>
      </c>
      <c r="E131" s="19">
        <f t="shared" si="13"/>
        <v>68</v>
      </c>
      <c r="F131" s="20">
        <f t="shared" si="14"/>
        <v>68</v>
      </c>
      <c r="G131" s="18">
        <v>0</v>
      </c>
      <c r="H131" s="18">
        <v>0</v>
      </c>
      <c r="I131" s="18">
        <v>0</v>
      </c>
      <c r="J131" s="21">
        <v>0</v>
      </c>
      <c r="K131" s="21">
        <v>68</v>
      </c>
      <c r="L131" s="2"/>
      <c r="M131" s="2"/>
      <c r="N131" s="18">
        <f t="shared" si="15"/>
        <v>0</v>
      </c>
      <c r="O131" s="18">
        <f t="shared" si="16"/>
        <v>0</v>
      </c>
      <c r="P131" s="18">
        <f t="shared" si="17"/>
        <v>0</v>
      </c>
    </row>
    <row r="132" spans="1:16" x14ac:dyDescent="0.35">
      <c r="A132" s="3">
        <v>131</v>
      </c>
      <c r="B132" s="2" t="s">
        <v>156</v>
      </c>
      <c r="C132" s="2" t="s">
        <v>155</v>
      </c>
      <c r="D132" s="19">
        <f t="shared" si="12"/>
        <v>68</v>
      </c>
      <c r="E132" s="19">
        <f t="shared" si="13"/>
        <v>68</v>
      </c>
      <c r="F132" s="20">
        <f t="shared" si="14"/>
        <v>68</v>
      </c>
      <c r="G132" s="21">
        <v>68</v>
      </c>
      <c r="H132" s="18">
        <v>0</v>
      </c>
      <c r="I132" s="18">
        <v>0</v>
      </c>
      <c r="J132" s="18">
        <v>0</v>
      </c>
      <c r="K132" s="21">
        <v>0</v>
      </c>
      <c r="L132" s="2"/>
      <c r="M132" s="2"/>
      <c r="N132" s="18">
        <f t="shared" si="15"/>
        <v>0</v>
      </c>
      <c r="O132" s="18">
        <f t="shared" si="16"/>
        <v>0</v>
      </c>
      <c r="P132" s="18">
        <f t="shared" si="17"/>
        <v>0</v>
      </c>
    </row>
    <row r="133" spans="1:16" x14ac:dyDescent="0.35">
      <c r="A133" s="3">
        <v>132</v>
      </c>
      <c r="B133" s="2" t="s">
        <v>176</v>
      </c>
      <c r="C133" s="2" t="s">
        <v>792</v>
      </c>
      <c r="D133" s="19">
        <f t="shared" si="12"/>
        <v>68</v>
      </c>
      <c r="E133" s="19">
        <f t="shared" si="13"/>
        <v>68</v>
      </c>
      <c r="F133" s="20">
        <f t="shared" si="14"/>
        <v>68</v>
      </c>
      <c r="G133" s="18">
        <v>0</v>
      </c>
      <c r="H133" s="18">
        <v>0</v>
      </c>
      <c r="I133" s="18">
        <v>0</v>
      </c>
      <c r="J133" s="17">
        <v>68</v>
      </c>
      <c r="K133" s="21">
        <v>0</v>
      </c>
      <c r="L133" s="2"/>
      <c r="M133" s="2"/>
      <c r="N133" s="18">
        <f t="shared" si="15"/>
        <v>0</v>
      </c>
      <c r="O133" s="18">
        <f t="shared" si="16"/>
        <v>0</v>
      </c>
      <c r="P133" s="18">
        <f t="shared" si="17"/>
        <v>0</v>
      </c>
    </row>
    <row r="134" spans="1:16" x14ac:dyDescent="0.35">
      <c r="A134" s="3">
        <v>133</v>
      </c>
      <c r="B134" s="2" t="s">
        <v>126</v>
      </c>
      <c r="C134" s="2" t="s">
        <v>7</v>
      </c>
      <c r="D134" s="19">
        <f t="shared" si="12"/>
        <v>67</v>
      </c>
      <c r="E134" s="19">
        <f t="shared" si="13"/>
        <v>67</v>
      </c>
      <c r="F134" s="20">
        <f t="shared" si="14"/>
        <v>67</v>
      </c>
      <c r="G134" s="18">
        <v>0</v>
      </c>
      <c r="H134" s="18">
        <v>0</v>
      </c>
      <c r="I134" s="18">
        <v>0</v>
      </c>
      <c r="J134" s="21">
        <v>0</v>
      </c>
      <c r="K134" s="21">
        <v>67</v>
      </c>
      <c r="L134" s="2"/>
      <c r="M134" s="2"/>
      <c r="N134" s="18">
        <f t="shared" si="15"/>
        <v>0</v>
      </c>
      <c r="O134" s="18">
        <f t="shared" si="16"/>
        <v>0</v>
      </c>
      <c r="P134" s="18">
        <f t="shared" si="17"/>
        <v>0</v>
      </c>
    </row>
    <row r="135" spans="1:16" x14ac:dyDescent="0.35">
      <c r="A135" s="3">
        <v>134</v>
      </c>
      <c r="B135" s="2" t="s">
        <v>767</v>
      </c>
      <c r="C135" s="2" t="s">
        <v>768</v>
      </c>
      <c r="D135" s="19">
        <f t="shared" si="12"/>
        <v>67</v>
      </c>
      <c r="E135" s="19">
        <f t="shared" si="13"/>
        <v>67</v>
      </c>
      <c r="F135" s="20">
        <f t="shared" si="14"/>
        <v>67</v>
      </c>
      <c r="G135" s="18">
        <v>0</v>
      </c>
      <c r="H135" s="18">
        <v>0</v>
      </c>
      <c r="I135" s="18">
        <v>0</v>
      </c>
      <c r="J135" s="17">
        <v>67</v>
      </c>
      <c r="K135" s="21">
        <v>0</v>
      </c>
      <c r="L135" s="2"/>
      <c r="M135" s="2"/>
      <c r="N135" s="18">
        <f t="shared" si="15"/>
        <v>0</v>
      </c>
      <c r="O135" s="18">
        <f t="shared" si="16"/>
        <v>0</v>
      </c>
      <c r="P135" s="18">
        <f t="shared" si="17"/>
        <v>0</v>
      </c>
    </row>
    <row r="136" spans="1:16" x14ac:dyDescent="0.35">
      <c r="A136" s="3">
        <v>135</v>
      </c>
      <c r="B136" s="2" t="s">
        <v>554</v>
      </c>
      <c r="C136" s="2" t="s">
        <v>555</v>
      </c>
      <c r="D136" s="19">
        <f t="shared" si="12"/>
        <v>67</v>
      </c>
      <c r="E136" s="19">
        <f t="shared" si="13"/>
        <v>67</v>
      </c>
      <c r="F136" s="20">
        <f t="shared" si="14"/>
        <v>67</v>
      </c>
      <c r="G136" s="18">
        <v>0</v>
      </c>
      <c r="H136" s="21">
        <v>67</v>
      </c>
      <c r="I136" s="18">
        <v>0</v>
      </c>
      <c r="J136" s="18">
        <v>0</v>
      </c>
      <c r="K136" s="21">
        <v>0</v>
      </c>
      <c r="L136" s="2"/>
      <c r="M136" s="2"/>
      <c r="N136" s="18">
        <f t="shared" si="15"/>
        <v>0</v>
      </c>
      <c r="O136" s="18">
        <f t="shared" si="16"/>
        <v>0</v>
      </c>
      <c r="P136" s="18">
        <f t="shared" si="17"/>
        <v>0</v>
      </c>
    </row>
    <row r="137" spans="1:16" x14ac:dyDescent="0.35">
      <c r="A137" s="3">
        <v>136</v>
      </c>
      <c r="B137" s="2" t="s">
        <v>71</v>
      </c>
      <c r="C137" s="2" t="s">
        <v>576</v>
      </c>
      <c r="D137" s="19">
        <f t="shared" si="12"/>
        <v>66</v>
      </c>
      <c r="E137" s="19">
        <f t="shared" si="13"/>
        <v>66</v>
      </c>
      <c r="F137" s="20">
        <f t="shared" si="14"/>
        <v>66</v>
      </c>
      <c r="G137" s="18">
        <v>0</v>
      </c>
      <c r="H137" s="21">
        <v>66</v>
      </c>
      <c r="I137" s="18">
        <v>0</v>
      </c>
      <c r="J137" s="18">
        <v>0</v>
      </c>
      <c r="K137" s="21">
        <v>0</v>
      </c>
      <c r="L137" s="2"/>
      <c r="M137" s="2"/>
      <c r="N137" s="18">
        <f t="shared" si="15"/>
        <v>0</v>
      </c>
      <c r="O137" s="18">
        <f t="shared" si="16"/>
        <v>0</v>
      </c>
      <c r="P137" s="18">
        <f t="shared" si="17"/>
        <v>0</v>
      </c>
    </row>
    <row r="138" spans="1:16" x14ac:dyDescent="0.35">
      <c r="A138" s="3">
        <v>137</v>
      </c>
      <c r="B138" s="2" t="s">
        <v>734</v>
      </c>
      <c r="C138" s="2" t="s">
        <v>919</v>
      </c>
      <c r="D138" s="19">
        <f t="shared" si="12"/>
        <v>65</v>
      </c>
      <c r="E138" s="19">
        <f t="shared" si="13"/>
        <v>65</v>
      </c>
      <c r="F138" s="20">
        <f t="shared" si="14"/>
        <v>65</v>
      </c>
      <c r="G138" s="18">
        <v>0</v>
      </c>
      <c r="H138" s="18">
        <v>0</v>
      </c>
      <c r="I138" s="18">
        <v>0</v>
      </c>
      <c r="J138" s="21">
        <v>0</v>
      </c>
      <c r="K138" s="21">
        <v>65</v>
      </c>
      <c r="L138" s="2"/>
      <c r="M138" s="2"/>
      <c r="N138" s="18">
        <f t="shared" si="15"/>
        <v>0</v>
      </c>
      <c r="O138" s="18">
        <f t="shared" si="16"/>
        <v>0</v>
      </c>
      <c r="P138" s="18">
        <f t="shared" si="17"/>
        <v>0</v>
      </c>
    </row>
    <row r="139" spans="1:16" x14ac:dyDescent="0.35">
      <c r="A139" s="3">
        <v>138</v>
      </c>
      <c r="B139" s="2" t="s">
        <v>8</v>
      </c>
      <c r="C139" s="2" t="s">
        <v>190</v>
      </c>
      <c r="D139" s="19">
        <f t="shared" si="12"/>
        <v>65</v>
      </c>
      <c r="E139" s="19">
        <f t="shared" si="13"/>
        <v>65</v>
      </c>
      <c r="F139" s="20">
        <f t="shared" si="14"/>
        <v>65</v>
      </c>
      <c r="G139" s="18">
        <v>0</v>
      </c>
      <c r="H139" s="18">
        <v>0</v>
      </c>
      <c r="I139" s="18">
        <v>0</v>
      </c>
      <c r="J139" s="17">
        <v>65</v>
      </c>
      <c r="K139" s="21">
        <v>0</v>
      </c>
      <c r="L139" s="2"/>
      <c r="M139" s="2"/>
      <c r="N139" s="18">
        <f t="shared" si="15"/>
        <v>0</v>
      </c>
      <c r="O139" s="18">
        <f t="shared" si="16"/>
        <v>0</v>
      </c>
      <c r="P139" s="18">
        <f t="shared" si="17"/>
        <v>0</v>
      </c>
    </row>
    <row r="140" spans="1:16" x14ac:dyDescent="0.35">
      <c r="A140" s="3">
        <v>139</v>
      </c>
      <c r="B140" s="2" t="s">
        <v>151</v>
      </c>
      <c r="C140" s="2" t="s">
        <v>552</v>
      </c>
      <c r="D140" s="19">
        <f t="shared" si="12"/>
        <v>64</v>
      </c>
      <c r="E140" s="19">
        <f t="shared" si="13"/>
        <v>64</v>
      </c>
      <c r="F140" s="20">
        <f t="shared" si="14"/>
        <v>64</v>
      </c>
      <c r="G140" s="18">
        <v>0</v>
      </c>
      <c r="H140" s="21">
        <v>64</v>
      </c>
      <c r="I140" s="18">
        <v>0</v>
      </c>
      <c r="J140" s="18">
        <v>0</v>
      </c>
      <c r="K140" s="21">
        <v>0</v>
      </c>
      <c r="L140" s="2"/>
      <c r="M140" s="2"/>
      <c r="N140" s="18">
        <f t="shared" si="15"/>
        <v>0</v>
      </c>
      <c r="O140" s="18">
        <f t="shared" si="16"/>
        <v>0</v>
      </c>
      <c r="P140" s="18">
        <f t="shared" si="17"/>
        <v>0</v>
      </c>
    </row>
    <row r="141" spans="1:16" x14ac:dyDescent="0.35">
      <c r="A141" s="3">
        <v>140</v>
      </c>
      <c r="B141" s="2" t="s">
        <v>4</v>
      </c>
      <c r="C141" s="2" t="s">
        <v>161</v>
      </c>
      <c r="D141" s="19">
        <f t="shared" si="12"/>
        <v>64</v>
      </c>
      <c r="E141" s="19">
        <f t="shared" si="13"/>
        <v>64</v>
      </c>
      <c r="F141" s="20">
        <f t="shared" si="14"/>
        <v>64</v>
      </c>
      <c r="G141" s="18">
        <v>0</v>
      </c>
      <c r="H141" s="18">
        <v>0</v>
      </c>
      <c r="I141" s="18">
        <v>0</v>
      </c>
      <c r="J141" s="17">
        <v>64</v>
      </c>
      <c r="K141" s="21">
        <v>0</v>
      </c>
      <c r="L141" s="2"/>
      <c r="M141" s="2"/>
      <c r="N141" s="18">
        <f t="shared" si="15"/>
        <v>0</v>
      </c>
      <c r="O141" s="18">
        <f t="shared" si="16"/>
        <v>0</v>
      </c>
      <c r="P141" s="18">
        <f t="shared" si="17"/>
        <v>0</v>
      </c>
    </row>
    <row r="142" spans="1:16" x14ac:dyDescent="0.35">
      <c r="A142" s="3">
        <v>141</v>
      </c>
      <c r="B142" s="2" t="s">
        <v>380</v>
      </c>
      <c r="C142" s="2" t="s">
        <v>884</v>
      </c>
      <c r="D142" s="19">
        <f t="shared" si="12"/>
        <v>64</v>
      </c>
      <c r="E142" s="19">
        <f t="shared" si="13"/>
        <v>64</v>
      </c>
      <c r="F142" s="20">
        <f t="shared" si="14"/>
        <v>64</v>
      </c>
      <c r="G142" s="18">
        <v>0</v>
      </c>
      <c r="H142" s="18">
        <v>0</v>
      </c>
      <c r="I142" s="18">
        <v>0</v>
      </c>
      <c r="J142" s="21">
        <v>0</v>
      </c>
      <c r="K142" s="21">
        <v>64</v>
      </c>
      <c r="L142" s="2"/>
      <c r="M142" s="2"/>
      <c r="N142" s="18">
        <f t="shared" si="15"/>
        <v>0</v>
      </c>
      <c r="O142" s="18">
        <f t="shared" si="16"/>
        <v>0</v>
      </c>
      <c r="P142" s="18">
        <f t="shared" si="17"/>
        <v>0</v>
      </c>
    </row>
    <row r="143" spans="1:16" x14ac:dyDescent="0.35">
      <c r="A143" s="3">
        <v>142</v>
      </c>
      <c r="B143" s="2" t="s">
        <v>534</v>
      </c>
      <c r="C143" s="2" t="s">
        <v>556</v>
      </c>
      <c r="D143" s="19">
        <f t="shared" si="12"/>
        <v>63</v>
      </c>
      <c r="E143" s="19">
        <f t="shared" si="13"/>
        <v>63</v>
      </c>
      <c r="F143" s="20">
        <f t="shared" si="14"/>
        <v>63</v>
      </c>
      <c r="G143" s="18">
        <v>0</v>
      </c>
      <c r="H143" s="18">
        <v>0</v>
      </c>
      <c r="I143" s="18">
        <v>0</v>
      </c>
      <c r="J143" s="21">
        <v>0</v>
      </c>
      <c r="K143" s="21">
        <v>63</v>
      </c>
      <c r="L143" s="2"/>
      <c r="M143" s="2"/>
      <c r="N143" s="18">
        <f t="shared" si="15"/>
        <v>0</v>
      </c>
      <c r="O143" s="18">
        <f t="shared" si="16"/>
        <v>0</v>
      </c>
      <c r="P143" s="18">
        <f t="shared" si="17"/>
        <v>0</v>
      </c>
    </row>
    <row r="144" spans="1:16" x14ac:dyDescent="0.35">
      <c r="A144" s="3">
        <v>143</v>
      </c>
      <c r="B144" s="2" t="s">
        <v>489</v>
      </c>
      <c r="C144" s="2" t="s">
        <v>544</v>
      </c>
      <c r="D144" s="19">
        <f t="shared" si="12"/>
        <v>63</v>
      </c>
      <c r="E144" s="19">
        <f t="shared" si="13"/>
        <v>63</v>
      </c>
      <c r="F144" s="20">
        <f t="shared" si="14"/>
        <v>63</v>
      </c>
      <c r="G144" s="18">
        <v>0</v>
      </c>
      <c r="H144" s="21">
        <v>63</v>
      </c>
      <c r="I144" s="18">
        <v>0</v>
      </c>
      <c r="J144" s="18">
        <v>0</v>
      </c>
      <c r="K144" s="21">
        <v>0</v>
      </c>
      <c r="L144" s="2"/>
      <c r="M144" s="2"/>
      <c r="N144" s="18">
        <f t="shared" si="15"/>
        <v>0</v>
      </c>
      <c r="O144" s="18">
        <f t="shared" si="16"/>
        <v>0</v>
      </c>
      <c r="P144" s="18">
        <f t="shared" si="17"/>
        <v>0</v>
      </c>
    </row>
    <row r="145" spans="1:16" x14ac:dyDescent="0.35">
      <c r="A145" s="3">
        <v>144</v>
      </c>
      <c r="B145" s="2" t="s">
        <v>443</v>
      </c>
      <c r="C145" s="2" t="s">
        <v>7</v>
      </c>
      <c r="D145" s="19">
        <f t="shared" si="12"/>
        <v>62</v>
      </c>
      <c r="E145" s="19">
        <f t="shared" si="13"/>
        <v>62</v>
      </c>
      <c r="F145" s="20">
        <f t="shared" si="14"/>
        <v>62</v>
      </c>
      <c r="G145" s="18">
        <v>0</v>
      </c>
      <c r="H145" s="18">
        <v>0</v>
      </c>
      <c r="I145" s="18">
        <v>0</v>
      </c>
      <c r="J145" s="21">
        <v>0</v>
      </c>
      <c r="K145" s="21">
        <v>62</v>
      </c>
      <c r="L145" s="2"/>
      <c r="M145" s="2"/>
      <c r="N145" s="18">
        <f t="shared" si="15"/>
        <v>0</v>
      </c>
      <c r="O145" s="18">
        <f t="shared" si="16"/>
        <v>0</v>
      </c>
      <c r="P145" s="18">
        <f t="shared" si="17"/>
        <v>0</v>
      </c>
    </row>
    <row r="146" spans="1:16" x14ac:dyDescent="0.35">
      <c r="A146" s="3">
        <v>145</v>
      </c>
      <c r="B146" s="2" t="s">
        <v>577</v>
      </c>
      <c r="C146" s="2" t="s">
        <v>578</v>
      </c>
      <c r="D146" s="19">
        <f t="shared" si="12"/>
        <v>62</v>
      </c>
      <c r="E146" s="19">
        <f t="shared" si="13"/>
        <v>62</v>
      </c>
      <c r="F146" s="20">
        <f t="shared" si="14"/>
        <v>62</v>
      </c>
      <c r="G146" s="18">
        <v>0</v>
      </c>
      <c r="H146" s="21">
        <v>62</v>
      </c>
      <c r="I146" s="18">
        <v>0</v>
      </c>
      <c r="J146" s="18">
        <v>0</v>
      </c>
      <c r="K146" s="21">
        <v>0</v>
      </c>
      <c r="L146" s="2"/>
      <c r="M146" s="2"/>
      <c r="N146" s="18">
        <f t="shared" si="15"/>
        <v>0</v>
      </c>
      <c r="O146" s="18">
        <f t="shared" si="16"/>
        <v>0</v>
      </c>
      <c r="P146" s="18">
        <f t="shared" si="17"/>
        <v>0</v>
      </c>
    </row>
    <row r="147" spans="1:16" x14ac:dyDescent="0.35">
      <c r="A147" s="3">
        <v>146</v>
      </c>
      <c r="B147" s="2" t="s">
        <v>900</v>
      </c>
      <c r="C147" s="2" t="s">
        <v>901</v>
      </c>
      <c r="D147" s="19">
        <f t="shared" si="12"/>
        <v>61</v>
      </c>
      <c r="E147" s="19">
        <f t="shared" si="13"/>
        <v>61</v>
      </c>
      <c r="F147" s="20">
        <f t="shared" si="14"/>
        <v>61</v>
      </c>
      <c r="G147" s="18">
        <v>0</v>
      </c>
      <c r="H147" s="18">
        <v>0</v>
      </c>
      <c r="I147" s="18">
        <v>0</v>
      </c>
      <c r="J147" s="21">
        <v>0</v>
      </c>
      <c r="K147" s="21">
        <v>61</v>
      </c>
      <c r="L147" s="2"/>
      <c r="M147" s="2"/>
      <c r="N147" s="18">
        <f t="shared" si="15"/>
        <v>0</v>
      </c>
      <c r="O147" s="18">
        <f t="shared" si="16"/>
        <v>0</v>
      </c>
      <c r="P147" s="18">
        <f t="shared" si="17"/>
        <v>0</v>
      </c>
    </row>
    <row r="148" spans="1:16" x14ac:dyDescent="0.35">
      <c r="A148" s="3">
        <v>147</v>
      </c>
      <c r="B148" s="2" t="s">
        <v>443</v>
      </c>
      <c r="C148" s="2" t="s">
        <v>579</v>
      </c>
      <c r="D148" s="19">
        <f t="shared" si="12"/>
        <v>61</v>
      </c>
      <c r="E148" s="19">
        <f t="shared" si="13"/>
        <v>61</v>
      </c>
      <c r="F148" s="20">
        <f t="shared" si="14"/>
        <v>61</v>
      </c>
      <c r="G148" s="18">
        <v>0</v>
      </c>
      <c r="H148" s="21">
        <v>61</v>
      </c>
      <c r="I148" s="18">
        <v>0</v>
      </c>
      <c r="J148" s="18">
        <v>0</v>
      </c>
      <c r="K148" s="21">
        <v>0</v>
      </c>
      <c r="L148" s="2"/>
      <c r="M148" s="2"/>
      <c r="N148" s="18">
        <f t="shared" si="15"/>
        <v>0</v>
      </c>
      <c r="O148" s="18">
        <f t="shared" si="16"/>
        <v>0</v>
      </c>
      <c r="P148" s="18">
        <f t="shared" si="17"/>
        <v>0</v>
      </c>
    </row>
    <row r="149" spans="1:16" x14ac:dyDescent="0.35">
      <c r="A149" s="3">
        <v>148</v>
      </c>
      <c r="B149" s="2" t="s">
        <v>61</v>
      </c>
      <c r="C149" s="2" t="s">
        <v>98</v>
      </c>
      <c r="D149" s="19">
        <f t="shared" si="12"/>
        <v>61</v>
      </c>
      <c r="E149" s="19">
        <f t="shared" si="13"/>
        <v>61</v>
      </c>
      <c r="F149" s="20">
        <f t="shared" si="14"/>
        <v>61</v>
      </c>
      <c r="G149" s="18">
        <v>0</v>
      </c>
      <c r="H149" s="18">
        <v>0</v>
      </c>
      <c r="I149" s="18">
        <v>0</v>
      </c>
      <c r="J149" s="17">
        <v>61</v>
      </c>
      <c r="K149" s="21">
        <v>0</v>
      </c>
      <c r="L149" s="2"/>
      <c r="M149" s="2"/>
      <c r="N149" s="18">
        <f t="shared" si="15"/>
        <v>0</v>
      </c>
      <c r="O149" s="18">
        <f t="shared" si="16"/>
        <v>0</v>
      </c>
      <c r="P149" s="18">
        <f t="shared" si="17"/>
        <v>0</v>
      </c>
    </row>
    <row r="150" spans="1:16" x14ac:dyDescent="0.35">
      <c r="A150" s="3">
        <v>149</v>
      </c>
      <c r="B150" s="2" t="s">
        <v>164</v>
      </c>
      <c r="C150" s="2" t="s">
        <v>929</v>
      </c>
      <c r="D150" s="19">
        <f t="shared" si="12"/>
        <v>60</v>
      </c>
      <c r="E150" s="19">
        <f t="shared" si="13"/>
        <v>60</v>
      </c>
      <c r="F150" s="20">
        <f t="shared" si="14"/>
        <v>60</v>
      </c>
      <c r="G150" s="18">
        <v>0</v>
      </c>
      <c r="H150" s="18">
        <v>0</v>
      </c>
      <c r="I150" s="18">
        <v>0</v>
      </c>
      <c r="J150" s="18">
        <v>0</v>
      </c>
      <c r="K150" s="21">
        <v>60</v>
      </c>
      <c r="L150" s="2"/>
      <c r="M150" s="2"/>
      <c r="N150" s="18">
        <f t="shared" si="15"/>
        <v>0</v>
      </c>
      <c r="O150" s="18">
        <f t="shared" si="16"/>
        <v>0</v>
      </c>
      <c r="P150" s="18">
        <f t="shared" si="17"/>
        <v>0</v>
      </c>
    </row>
    <row r="151" spans="1:16" x14ac:dyDescent="0.35">
      <c r="A151" s="3">
        <v>150</v>
      </c>
      <c r="B151" s="2" t="s">
        <v>375</v>
      </c>
      <c r="C151" s="2" t="s">
        <v>177</v>
      </c>
      <c r="D151" s="19">
        <f t="shared" si="12"/>
        <v>59</v>
      </c>
      <c r="E151" s="19">
        <f t="shared" si="13"/>
        <v>59</v>
      </c>
      <c r="F151" s="20">
        <f t="shared" si="14"/>
        <v>59</v>
      </c>
      <c r="G151" s="18">
        <v>0</v>
      </c>
      <c r="H151" s="18">
        <v>0</v>
      </c>
      <c r="I151" s="18">
        <v>0</v>
      </c>
      <c r="J151" s="21">
        <v>0</v>
      </c>
      <c r="K151" s="21">
        <v>59</v>
      </c>
      <c r="L151" s="2"/>
      <c r="M151" s="2"/>
      <c r="N151" s="18">
        <f t="shared" si="15"/>
        <v>0</v>
      </c>
      <c r="O151" s="18">
        <f t="shared" si="16"/>
        <v>0</v>
      </c>
      <c r="P151" s="18">
        <f t="shared" si="17"/>
        <v>0</v>
      </c>
    </row>
    <row r="152" spans="1:16" x14ac:dyDescent="0.35">
      <c r="A152" s="3">
        <v>151</v>
      </c>
      <c r="B152" s="2" t="s">
        <v>205</v>
      </c>
      <c r="C152" s="2" t="s">
        <v>580</v>
      </c>
      <c r="D152" s="19">
        <f t="shared" si="12"/>
        <v>59</v>
      </c>
      <c r="E152" s="19">
        <f t="shared" si="13"/>
        <v>59</v>
      </c>
      <c r="F152" s="20">
        <f t="shared" si="14"/>
        <v>59</v>
      </c>
      <c r="G152" s="18">
        <v>0</v>
      </c>
      <c r="H152" s="21">
        <v>59</v>
      </c>
      <c r="I152" s="18">
        <v>0</v>
      </c>
      <c r="J152" s="18">
        <v>0</v>
      </c>
      <c r="K152" s="21">
        <v>0</v>
      </c>
      <c r="L152" s="2"/>
      <c r="M152" s="2"/>
      <c r="N152" s="18">
        <f t="shared" si="15"/>
        <v>0</v>
      </c>
      <c r="O152" s="18">
        <f t="shared" si="16"/>
        <v>0</v>
      </c>
      <c r="P152" s="18">
        <f t="shared" si="17"/>
        <v>0</v>
      </c>
    </row>
    <row r="153" spans="1:16" x14ac:dyDescent="0.35">
      <c r="A153" s="3">
        <v>152</v>
      </c>
      <c r="B153" s="2" t="s">
        <v>784</v>
      </c>
      <c r="C153" s="2" t="s">
        <v>785</v>
      </c>
      <c r="D153" s="19">
        <f t="shared" si="12"/>
        <v>59</v>
      </c>
      <c r="E153" s="19">
        <f t="shared" si="13"/>
        <v>59</v>
      </c>
      <c r="F153" s="20">
        <f t="shared" si="14"/>
        <v>59</v>
      </c>
      <c r="G153" s="18">
        <v>0</v>
      </c>
      <c r="H153" s="18">
        <v>0</v>
      </c>
      <c r="I153" s="18">
        <v>0</v>
      </c>
      <c r="J153" s="17">
        <v>59</v>
      </c>
      <c r="K153" s="21">
        <v>0</v>
      </c>
      <c r="L153" s="2"/>
      <c r="M153" s="2"/>
      <c r="N153" s="18">
        <f t="shared" si="15"/>
        <v>0</v>
      </c>
      <c r="O153" s="18">
        <f t="shared" si="16"/>
        <v>0</v>
      </c>
      <c r="P153" s="18">
        <f t="shared" si="17"/>
        <v>0</v>
      </c>
    </row>
    <row r="154" spans="1:16" x14ac:dyDescent="0.35">
      <c r="A154" s="3">
        <v>153</v>
      </c>
      <c r="B154" s="2" t="s">
        <v>784</v>
      </c>
      <c r="C154" s="2" t="s">
        <v>917</v>
      </c>
      <c r="D154" s="19">
        <f t="shared" si="12"/>
        <v>58</v>
      </c>
      <c r="E154" s="19">
        <f t="shared" si="13"/>
        <v>58</v>
      </c>
      <c r="F154" s="20">
        <f t="shared" si="14"/>
        <v>58</v>
      </c>
      <c r="G154" s="18">
        <v>0</v>
      </c>
      <c r="H154" s="18">
        <v>0</v>
      </c>
      <c r="I154" s="18">
        <v>0</v>
      </c>
      <c r="J154" s="21">
        <v>0</v>
      </c>
      <c r="K154" s="21">
        <v>58</v>
      </c>
      <c r="L154" s="2"/>
      <c r="M154" s="2"/>
      <c r="N154" s="18">
        <f t="shared" si="15"/>
        <v>0</v>
      </c>
      <c r="O154" s="18">
        <f t="shared" si="16"/>
        <v>0</v>
      </c>
      <c r="P154" s="18">
        <f t="shared" si="17"/>
        <v>0</v>
      </c>
    </row>
    <row r="155" spans="1:16" x14ac:dyDescent="0.35">
      <c r="A155" s="3">
        <v>154</v>
      </c>
      <c r="B155" s="2" t="s">
        <v>315</v>
      </c>
      <c r="C155" s="2" t="s">
        <v>816</v>
      </c>
      <c r="D155" s="19">
        <f t="shared" si="12"/>
        <v>58</v>
      </c>
      <c r="E155" s="19">
        <f t="shared" si="13"/>
        <v>58</v>
      </c>
      <c r="F155" s="20">
        <f t="shared" si="14"/>
        <v>58</v>
      </c>
      <c r="G155" s="18">
        <v>0</v>
      </c>
      <c r="H155" s="18">
        <v>0</v>
      </c>
      <c r="I155" s="18">
        <v>0</v>
      </c>
      <c r="J155" s="17">
        <v>58</v>
      </c>
      <c r="K155" s="21">
        <v>0</v>
      </c>
      <c r="L155" s="2"/>
      <c r="M155" s="2"/>
      <c r="N155" s="18">
        <f t="shared" si="15"/>
        <v>0</v>
      </c>
      <c r="O155" s="18">
        <f t="shared" si="16"/>
        <v>0</v>
      </c>
      <c r="P155" s="18">
        <f t="shared" si="17"/>
        <v>0</v>
      </c>
    </row>
    <row r="156" spans="1:16" x14ac:dyDescent="0.35">
      <c r="A156" s="3">
        <v>155</v>
      </c>
      <c r="B156" s="2" t="s">
        <v>582</v>
      </c>
      <c r="C156" s="2" t="s">
        <v>481</v>
      </c>
      <c r="D156" s="19">
        <f t="shared" si="12"/>
        <v>57</v>
      </c>
      <c r="E156" s="19">
        <f t="shared" si="13"/>
        <v>57</v>
      </c>
      <c r="F156" s="20">
        <f t="shared" si="14"/>
        <v>57</v>
      </c>
      <c r="G156" s="18">
        <v>0</v>
      </c>
      <c r="H156" s="21">
        <v>57</v>
      </c>
      <c r="I156" s="18">
        <v>0</v>
      </c>
      <c r="J156" s="18">
        <v>0</v>
      </c>
      <c r="K156" s="21">
        <v>0</v>
      </c>
      <c r="L156" s="2"/>
      <c r="M156" s="2"/>
      <c r="N156" s="18">
        <f t="shared" si="15"/>
        <v>0</v>
      </c>
      <c r="O156" s="18">
        <f t="shared" si="16"/>
        <v>0</v>
      </c>
      <c r="P156" s="18">
        <f t="shared" si="17"/>
        <v>0</v>
      </c>
    </row>
    <row r="157" spans="1:16" x14ac:dyDescent="0.35">
      <c r="A157" s="3">
        <v>156</v>
      </c>
      <c r="B157" s="2" t="s">
        <v>142</v>
      </c>
      <c r="C157" s="2" t="s">
        <v>682</v>
      </c>
      <c r="D157" s="19">
        <f t="shared" si="12"/>
        <v>57</v>
      </c>
      <c r="E157" s="19">
        <f t="shared" si="13"/>
        <v>57</v>
      </c>
      <c r="F157" s="20">
        <f t="shared" si="14"/>
        <v>57</v>
      </c>
      <c r="G157" s="18">
        <v>0</v>
      </c>
      <c r="H157" s="18">
        <v>0</v>
      </c>
      <c r="I157" s="18">
        <v>0</v>
      </c>
      <c r="J157" s="17">
        <v>57</v>
      </c>
      <c r="K157" s="21">
        <v>0</v>
      </c>
      <c r="L157" s="2"/>
      <c r="M157" s="2"/>
      <c r="N157" s="18">
        <f t="shared" si="15"/>
        <v>0</v>
      </c>
      <c r="O157" s="18">
        <f t="shared" si="16"/>
        <v>0</v>
      </c>
      <c r="P157" s="18">
        <f t="shared" si="17"/>
        <v>0</v>
      </c>
    </row>
    <row r="158" spans="1:16" x14ac:dyDescent="0.35">
      <c r="A158" s="3">
        <v>157</v>
      </c>
      <c r="B158" s="2" t="s">
        <v>130</v>
      </c>
      <c r="C158" s="2" t="s">
        <v>583</v>
      </c>
      <c r="D158" s="19">
        <f t="shared" si="12"/>
        <v>56</v>
      </c>
      <c r="E158" s="19">
        <f t="shared" si="13"/>
        <v>56</v>
      </c>
      <c r="F158" s="20">
        <f t="shared" si="14"/>
        <v>56</v>
      </c>
      <c r="G158" s="18">
        <v>0</v>
      </c>
      <c r="H158" s="21">
        <v>56</v>
      </c>
      <c r="I158" s="18">
        <v>0</v>
      </c>
      <c r="J158" s="18">
        <v>0</v>
      </c>
      <c r="K158" s="21">
        <v>0</v>
      </c>
      <c r="L158" s="2"/>
      <c r="M158" s="2"/>
      <c r="N158" s="18">
        <f t="shared" si="15"/>
        <v>0</v>
      </c>
      <c r="O158" s="18">
        <f t="shared" si="16"/>
        <v>0</v>
      </c>
      <c r="P158" s="18">
        <f t="shared" si="17"/>
        <v>0</v>
      </c>
    </row>
    <row r="159" spans="1:16" x14ac:dyDescent="0.35">
      <c r="A159" s="3">
        <v>158</v>
      </c>
      <c r="B159" s="2" t="s">
        <v>10</v>
      </c>
      <c r="C159" s="2" t="s">
        <v>584</v>
      </c>
      <c r="D159" s="19">
        <f t="shared" si="12"/>
        <v>55</v>
      </c>
      <c r="E159" s="19">
        <f t="shared" si="13"/>
        <v>55</v>
      </c>
      <c r="F159" s="20">
        <f t="shared" si="14"/>
        <v>55</v>
      </c>
      <c r="G159" s="18">
        <v>0</v>
      </c>
      <c r="H159" s="21">
        <v>55</v>
      </c>
      <c r="I159" s="18">
        <v>0</v>
      </c>
      <c r="J159" s="18">
        <v>0</v>
      </c>
      <c r="K159" s="21">
        <v>0</v>
      </c>
      <c r="L159" s="2"/>
      <c r="M159" s="2"/>
      <c r="N159" s="18">
        <f t="shared" si="15"/>
        <v>0</v>
      </c>
      <c r="O159" s="18">
        <f t="shared" si="16"/>
        <v>0</v>
      </c>
      <c r="P159" s="18">
        <f t="shared" si="17"/>
        <v>0</v>
      </c>
    </row>
    <row r="160" spans="1:16" x14ac:dyDescent="0.35">
      <c r="A160" s="3">
        <v>159</v>
      </c>
      <c r="B160" s="2" t="s">
        <v>36</v>
      </c>
      <c r="C160" s="2" t="s">
        <v>817</v>
      </c>
      <c r="D160" s="19">
        <f t="shared" si="12"/>
        <v>55</v>
      </c>
      <c r="E160" s="19">
        <f t="shared" si="13"/>
        <v>55</v>
      </c>
      <c r="F160" s="20">
        <f t="shared" si="14"/>
        <v>55</v>
      </c>
      <c r="G160" s="18">
        <v>0</v>
      </c>
      <c r="H160" s="18">
        <v>0</v>
      </c>
      <c r="I160" s="18">
        <v>0</v>
      </c>
      <c r="J160" s="17">
        <v>55</v>
      </c>
      <c r="K160" s="21">
        <v>0</v>
      </c>
      <c r="L160" s="2"/>
      <c r="M160" s="2"/>
      <c r="N160" s="18">
        <f t="shared" si="15"/>
        <v>0</v>
      </c>
      <c r="O160" s="18">
        <f t="shared" si="16"/>
        <v>0</v>
      </c>
      <c r="P160" s="18">
        <f t="shared" si="17"/>
        <v>0</v>
      </c>
    </row>
    <row r="161" spans="1:16" x14ac:dyDescent="0.35">
      <c r="A161" s="3">
        <v>160</v>
      </c>
      <c r="B161" s="2" t="s">
        <v>203</v>
      </c>
      <c r="C161" s="2" t="s">
        <v>585</v>
      </c>
      <c r="D161" s="19">
        <f t="shared" si="12"/>
        <v>54</v>
      </c>
      <c r="E161" s="19">
        <f t="shared" si="13"/>
        <v>54</v>
      </c>
      <c r="F161" s="20">
        <f t="shared" si="14"/>
        <v>54</v>
      </c>
      <c r="G161" s="18">
        <v>0</v>
      </c>
      <c r="H161" s="21">
        <v>54</v>
      </c>
      <c r="I161" s="18">
        <v>0</v>
      </c>
      <c r="J161" s="18">
        <v>0</v>
      </c>
      <c r="K161" s="21">
        <v>0</v>
      </c>
      <c r="L161" s="2"/>
      <c r="M161" s="2"/>
      <c r="N161" s="18">
        <f t="shared" si="15"/>
        <v>0</v>
      </c>
      <c r="O161" s="18">
        <f t="shared" si="16"/>
        <v>0</v>
      </c>
      <c r="P161" s="18">
        <f t="shared" si="17"/>
        <v>0</v>
      </c>
    </row>
    <row r="162" spans="1:16" x14ac:dyDescent="0.35">
      <c r="A162" s="3">
        <v>161</v>
      </c>
      <c r="B162" s="2" t="s">
        <v>130</v>
      </c>
      <c r="C162" s="2" t="s">
        <v>687</v>
      </c>
      <c r="D162" s="19">
        <f t="shared" si="12"/>
        <v>54</v>
      </c>
      <c r="E162" s="19">
        <f t="shared" si="13"/>
        <v>54</v>
      </c>
      <c r="F162" s="20">
        <f t="shared" si="14"/>
        <v>54</v>
      </c>
      <c r="G162" s="18">
        <v>0</v>
      </c>
      <c r="H162" s="18">
        <v>0</v>
      </c>
      <c r="I162" s="18">
        <v>0</v>
      </c>
      <c r="J162" s="17">
        <v>54</v>
      </c>
      <c r="K162" s="21">
        <v>0</v>
      </c>
      <c r="L162" s="2"/>
      <c r="M162" s="2"/>
      <c r="N162" s="18">
        <f t="shared" si="15"/>
        <v>0</v>
      </c>
      <c r="O162" s="18">
        <f t="shared" si="16"/>
        <v>0</v>
      </c>
      <c r="P162" s="18">
        <f t="shared" si="17"/>
        <v>0</v>
      </c>
    </row>
    <row r="163" spans="1:16" x14ac:dyDescent="0.35">
      <c r="A163" s="3">
        <v>162</v>
      </c>
      <c r="B163" s="2" t="s">
        <v>176</v>
      </c>
      <c r="C163" s="2" t="s">
        <v>766</v>
      </c>
      <c r="D163" s="19">
        <f t="shared" si="12"/>
        <v>53</v>
      </c>
      <c r="E163" s="19">
        <f t="shared" si="13"/>
        <v>53</v>
      </c>
      <c r="F163" s="20">
        <f t="shared" si="14"/>
        <v>53</v>
      </c>
      <c r="G163" s="18">
        <v>0</v>
      </c>
      <c r="H163" s="18">
        <v>0</v>
      </c>
      <c r="I163" s="18">
        <v>0</v>
      </c>
      <c r="J163" s="17">
        <v>53</v>
      </c>
      <c r="K163" s="21">
        <v>0</v>
      </c>
      <c r="L163" s="2"/>
      <c r="M163" s="2"/>
      <c r="N163" s="18">
        <f t="shared" si="15"/>
        <v>0</v>
      </c>
      <c r="O163" s="18">
        <f t="shared" si="16"/>
        <v>0</v>
      </c>
      <c r="P163" s="18">
        <f t="shared" si="17"/>
        <v>0</v>
      </c>
    </row>
    <row r="164" spans="1:16" x14ac:dyDescent="0.35">
      <c r="A164" s="3">
        <v>163</v>
      </c>
      <c r="B164" s="2" t="s">
        <v>157</v>
      </c>
      <c r="C164" s="2" t="s">
        <v>398</v>
      </c>
      <c r="D164" s="19">
        <f t="shared" si="12"/>
        <v>52</v>
      </c>
      <c r="E164" s="19">
        <f t="shared" si="13"/>
        <v>52</v>
      </c>
      <c r="F164" s="20">
        <f t="shared" si="14"/>
        <v>52</v>
      </c>
      <c r="G164" s="18">
        <v>0</v>
      </c>
      <c r="H164" s="18">
        <v>0</v>
      </c>
      <c r="I164" s="18">
        <v>0</v>
      </c>
      <c r="J164" s="17">
        <v>52</v>
      </c>
      <c r="K164" s="21">
        <v>0</v>
      </c>
      <c r="L164" s="2"/>
      <c r="M164" s="2"/>
      <c r="N164" s="18">
        <f t="shared" si="15"/>
        <v>0</v>
      </c>
      <c r="O164" s="18">
        <f t="shared" si="16"/>
        <v>0</v>
      </c>
      <c r="P164" s="18">
        <f t="shared" si="17"/>
        <v>0</v>
      </c>
    </row>
    <row r="165" spans="1:16" x14ac:dyDescent="0.35">
      <c r="A165" s="3">
        <v>164</v>
      </c>
      <c r="B165" s="2" t="s">
        <v>686</v>
      </c>
      <c r="C165" s="2" t="s">
        <v>105</v>
      </c>
      <c r="D165" s="19">
        <f t="shared" si="12"/>
        <v>51</v>
      </c>
      <c r="E165" s="19">
        <f t="shared" si="13"/>
        <v>51</v>
      </c>
      <c r="F165" s="20">
        <f t="shared" si="14"/>
        <v>51</v>
      </c>
      <c r="G165" s="18">
        <v>0</v>
      </c>
      <c r="H165" s="18">
        <v>0</v>
      </c>
      <c r="I165" s="18">
        <v>0</v>
      </c>
      <c r="J165" s="17">
        <v>51</v>
      </c>
      <c r="K165" s="21">
        <v>0</v>
      </c>
      <c r="L165" s="2"/>
      <c r="M165" s="2"/>
      <c r="N165" s="18">
        <f t="shared" si="15"/>
        <v>0</v>
      </c>
      <c r="O165" s="18">
        <f t="shared" si="16"/>
        <v>0</v>
      </c>
      <c r="P165" s="18">
        <f t="shared" si="17"/>
        <v>0</v>
      </c>
    </row>
    <row r="166" spans="1:16" x14ac:dyDescent="0.35">
      <c r="A166" s="3">
        <v>165</v>
      </c>
      <c r="B166" s="2" t="s">
        <v>494</v>
      </c>
      <c r="C166" s="2" t="s">
        <v>805</v>
      </c>
      <c r="D166" s="19">
        <f t="shared" si="12"/>
        <v>50</v>
      </c>
      <c r="E166" s="19">
        <f t="shared" si="13"/>
        <v>50</v>
      </c>
      <c r="F166" s="20">
        <f t="shared" si="14"/>
        <v>50</v>
      </c>
      <c r="G166" s="18">
        <v>0</v>
      </c>
      <c r="H166" s="18">
        <v>0</v>
      </c>
      <c r="I166" s="18">
        <v>0</v>
      </c>
      <c r="J166" s="17">
        <v>50</v>
      </c>
      <c r="K166" s="21">
        <v>0</v>
      </c>
      <c r="L166" s="2"/>
      <c r="M166" s="2"/>
      <c r="N166" s="18">
        <f t="shared" si="15"/>
        <v>0</v>
      </c>
      <c r="O166" s="18">
        <f t="shared" si="16"/>
        <v>0</v>
      </c>
      <c r="P166" s="18">
        <f t="shared" si="17"/>
        <v>0</v>
      </c>
    </row>
    <row r="167" spans="1:16" x14ac:dyDescent="0.35">
      <c r="A167" s="3">
        <v>166</v>
      </c>
      <c r="B167" s="2" t="s">
        <v>798</v>
      </c>
      <c r="C167" s="2" t="s">
        <v>799</v>
      </c>
      <c r="D167" s="19">
        <f t="shared" si="12"/>
        <v>49</v>
      </c>
      <c r="E167" s="19">
        <f t="shared" si="13"/>
        <v>49</v>
      </c>
      <c r="F167" s="20">
        <f t="shared" si="14"/>
        <v>49</v>
      </c>
      <c r="G167" s="18">
        <v>0</v>
      </c>
      <c r="H167" s="18">
        <v>0</v>
      </c>
      <c r="I167" s="18">
        <v>0</v>
      </c>
      <c r="J167" s="17">
        <v>49</v>
      </c>
      <c r="K167" s="21">
        <v>0</v>
      </c>
      <c r="L167" s="2"/>
      <c r="M167" s="2"/>
      <c r="N167" s="18">
        <f t="shared" si="15"/>
        <v>0</v>
      </c>
      <c r="O167" s="18">
        <f t="shared" si="16"/>
        <v>0</v>
      </c>
      <c r="P167" s="18">
        <f t="shared" si="17"/>
        <v>0</v>
      </c>
    </row>
    <row r="168" spans="1:16" x14ac:dyDescent="0.35">
      <c r="A168" s="3">
        <v>167</v>
      </c>
      <c r="B168" s="2" t="s">
        <v>213</v>
      </c>
      <c r="C168" s="2" t="s">
        <v>818</v>
      </c>
      <c r="D168" s="19">
        <f t="shared" si="12"/>
        <v>48</v>
      </c>
      <c r="E168" s="19">
        <f t="shared" si="13"/>
        <v>48</v>
      </c>
      <c r="F168" s="20">
        <f t="shared" si="14"/>
        <v>48</v>
      </c>
      <c r="G168" s="18">
        <v>0</v>
      </c>
      <c r="H168" s="18">
        <v>0</v>
      </c>
      <c r="I168" s="18">
        <v>0</v>
      </c>
      <c r="J168" s="17">
        <v>48</v>
      </c>
      <c r="K168" s="21">
        <v>0</v>
      </c>
      <c r="L168" s="2"/>
      <c r="M168" s="2"/>
      <c r="N168" s="18">
        <f t="shared" si="15"/>
        <v>0</v>
      </c>
      <c r="O168" s="18">
        <f t="shared" si="16"/>
        <v>0</v>
      </c>
      <c r="P168" s="18">
        <f t="shared" si="17"/>
        <v>0</v>
      </c>
    </row>
    <row r="169" spans="1:16" x14ac:dyDescent="0.35">
      <c r="A169" s="3">
        <v>168</v>
      </c>
      <c r="B169" s="2" t="s">
        <v>77</v>
      </c>
      <c r="C169" s="2" t="s">
        <v>793</v>
      </c>
      <c r="D169" s="19">
        <f t="shared" si="12"/>
        <v>47</v>
      </c>
      <c r="E169" s="19">
        <f t="shared" si="13"/>
        <v>47</v>
      </c>
      <c r="F169" s="20">
        <f t="shared" si="14"/>
        <v>47</v>
      </c>
      <c r="G169" s="18">
        <v>0</v>
      </c>
      <c r="H169" s="18">
        <v>0</v>
      </c>
      <c r="I169" s="18">
        <v>0</v>
      </c>
      <c r="J169" s="17">
        <v>47</v>
      </c>
      <c r="K169" s="21">
        <v>0</v>
      </c>
      <c r="L169" s="2"/>
      <c r="M169" s="2"/>
      <c r="N169" s="18">
        <f t="shared" si="15"/>
        <v>0</v>
      </c>
      <c r="O169" s="18">
        <f t="shared" si="16"/>
        <v>0</v>
      </c>
      <c r="P169" s="18">
        <f t="shared" si="17"/>
        <v>0</v>
      </c>
    </row>
    <row r="170" spans="1:16" x14ac:dyDescent="0.35">
      <c r="A170" s="3">
        <v>169</v>
      </c>
      <c r="B170" s="2" t="s">
        <v>184</v>
      </c>
      <c r="C170" s="2" t="s">
        <v>679</v>
      </c>
      <c r="D170" s="19">
        <f t="shared" si="12"/>
        <v>46</v>
      </c>
      <c r="E170" s="19">
        <f t="shared" si="13"/>
        <v>46</v>
      </c>
      <c r="F170" s="20">
        <f t="shared" si="14"/>
        <v>46</v>
      </c>
      <c r="G170" s="18">
        <v>0</v>
      </c>
      <c r="H170" s="18">
        <v>0</v>
      </c>
      <c r="I170" s="18">
        <v>0</v>
      </c>
      <c r="J170" s="17">
        <v>46</v>
      </c>
      <c r="K170" s="21">
        <v>0</v>
      </c>
      <c r="L170" s="2"/>
      <c r="M170" s="2"/>
      <c r="N170" s="18">
        <f t="shared" si="15"/>
        <v>0</v>
      </c>
      <c r="O170" s="18">
        <f t="shared" si="16"/>
        <v>0</v>
      </c>
      <c r="P170" s="18">
        <f t="shared" si="17"/>
        <v>0</v>
      </c>
    </row>
    <row r="171" spans="1:16" x14ac:dyDescent="0.35">
      <c r="A171" s="3">
        <v>170</v>
      </c>
      <c r="B171" s="2" t="s">
        <v>187</v>
      </c>
      <c r="C171" s="2" t="s">
        <v>819</v>
      </c>
      <c r="D171" s="19">
        <f t="shared" si="12"/>
        <v>45</v>
      </c>
      <c r="E171" s="19">
        <f t="shared" si="13"/>
        <v>45</v>
      </c>
      <c r="F171" s="20">
        <f t="shared" si="14"/>
        <v>45</v>
      </c>
      <c r="G171" s="18">
        <v>0</v>
      </c>
      <c r="H171" s="18">
        <v>0</v>
      </c>
      <c r="I171" s="18">
        <v>0</v>
      </c>
      <c r="J171" s="17">
        <v>45</v>
      </c>
      <c r="K171" s="21">
        <v>0</v>
      </c>
      <c r="L171" s="2"/>
      <c r="M171" s="2"/>
      <c r="N171" s="18">
        <f t="shared" si="15"/>
        <v>0</v>
      </c>
      <c r="O171" s="18">
        <f t="shared" si="16"/>
        <v>0</v>
      </c>
      <c r="P171" s="18">
        <f t="shared" si="17"/>
        <v>0</v>
      </c>
    </row>
    <row r="172" spans="1:16" x14ac:dyDescent="0.35">
      <c r="A172" s="3">
        <v>171</v>
      </c>
      <c r="B172" s="2" t="s">
        <v>213</v>
      </c>
      <c r="C172" s="2" t="s">
        <v>444</v>
      </c>
      <c r="D172" s="19">
        <f t="shared" si="12"/>
        <v>44</v>
      </c>
      <c r="E172" s="19">
        <f t="shared" si="13"/>
        <v>44</v>
      </c>
      <c r="F172" s="20">
        <f t="shared" si="14"/>
        <v>44</v>
      </c>
      <c r="G172" s="18">
        <v>0</v>
      </c>
      <c r="H172" s="18">
        <v>0</v>
      </c>
      <c r="I172" s="18">
        <v>0</v>
      </c>
      <c r="J172" s="17">
        <v>44</v>
      </c>
      <c r="K172" s="21">
        <v>0</v>
      </c>
      <c r="L172" s="2"/>
      <c r="M172" s="2"/>
      <c r="N172" s="18">
        <f t="shared" si="15"/>
        <v>0</v>
      </c>
      <c r="O172" s="18">
        <f t="shared" si="16"/>
        <v>0</v>
      </c>
      <c r="P172" s="18">
        <f t="shared" si="17"/>
        <v>0</v>
      </c>
    </row>
    <row r="173" spans="1:16" x14ac:dyDescent="0.35">
      <c r="A173" s="3">
        <v>172</v>
      </c>
      <c r="B173" s="2" t="s">
        <v>710</v>
      </c>
      <c r="C173" s="2" t="s">
        <v>820</v>
      </c>
      <c r="D173" s="19">
        <f t="shared" si="12"/>
        <v>43</v>
      </c>
      <c r="E173" s="19">
        <f t="shared" si="13"/>
        <v>43</v>
      </c>
      <c r="F173" s="20">
        <f t="shared" si="14"/>
        <v>43</v>
      </c>
      <c r="G173" s="18">
        <v>0</v>
      </c>
      <c r="H173" s="18">
        <v>0</v>
      </c>
      <c r="I173" s="18">
        <v>0</v>
      </c>
      <c r="J173" s="17">
        <v>43</v>
      </c>
      <c r="K173" s="21">
        <v>0</v>
      </c>
      <c r="L173" s="2"/>
      <c r="M173" s="2"/>
      <c r="N173" s="18">
        <f t="shared" si="15"/>
        <v>0</v>
      </c>
      <c r="O173" s="18">
        <f t="shared" si="16"/>
        <v>0</v>
      </c>
      <c r="P173" s="18">
        <f t="shared" si="17"/>
        <v>0</v>
      </c>
    </row>
    <row r="174" spans="1:16" x14ac:dyDescent="0.35">
      <c r="A174" s="3">
        <v>173</v>
      </c>
      <c r="B174" s="2" t="s">
        <v>117</v>
      </c>
      <c r="C174" s="2" t="s">
        <v>821</v>
      </c>
      <c r="D174" s="19">
        <f t="shared" si="12"/>
        <v>42</v>
      </c>
      <c r="E174" s="19">
        <f t="shared" si="13"/>
        <v>42</v>
      </c>
      <c r="F174" s="20">
        <f t="shared" si="14"/>
        <v>42</v>
      </c>
      <c r="G174" s="18">
        <v>0</v>
      </c>
      <c r="H174" s="18">
        <v>0</v>
      </c>
      <c r="I174" s="18">
        <v>0</v>
      </c>
      <c r="J174" s="17">
        <v>42</v>
      </c>
      <c r="K174" s="21">
        <v>0</v>
      </c>
      <c r="L174" s="2"/>
      <c r="M174" s="2"/>
      <c r="N174" s="18">
        <f t="shared" si="15"/>
        <v>0</v>
      </c>
      <c r="O174" s="18">
        <f t="shared" si="16"/>
        <v>0</v>
      </c>
      <c r="P174" s="18">
        <f t="shared" si="17"/>
        <v>0</v>
      </c>
    </row>
    <row r="175" spans="1:16" x14ac:dyDescent="0.35">
      <c r="A175" s="3">
        <v>174</v>
      </c>
      <c r="B175" s="2" t="s">
        <v>822</v>
      </c>
      <c r="C175" s="2" t="s">
        <v>804</v>
      </c>
      <c r="D175" s="19">
        <f t="shared" si="12"/>
        <v>41</v>
      </c>
      <c r="E175" s="19">
        <f t="shared" si="13"/>
        <v>41</v>
      </c>
      <c r="F175" s="20">
        <f t="shared" si="14"/>
        <v>41</v>
      </c>
      <c r="G175" s="18">
        <v>0</v>
      </c>
      <c r="H175" s="18">
        <v>0</v>
      </c>
      <c r="I175" s="18">
        <v>0</v>
      </c>
      <c r="J175" s="17">
        <v>41</v>
      </c>
      <c r="K175" s="21">
        <v>0</v>
      </c>
      <c r="L175" s="2"/>
      <c r="M175" s="2"/>
      <c r="N175" s="18">
        <f t="shared" si="15"/>
        <v>0</v>
      </c>
      <c r="O175" s="18">
        <f t="shared" si="16"/>
        <v>0</v>
      </c>
      <c r="P175" s="18">
        <f t="shared" si="17"/>
        <v>0</v>
      </c>
    </row>
    <row r="176" spans="1:16" x14ac:dyDescent="0.35">
      <c r="A176" s="3">
        <v>175</v>
      </c>
      <c r="B176" s="2" t="s">
        <v>808</v>
      </c>
      <c r="C176" s="2" t="s">
        <v>809</v>
      </c>
      <c r="D176" s="19">
        <f t="shared" si="12"/>
        <v>40</v>
      </c>
      <c r="E176" s="19">
        <f t="shared" si="13"/>
        <v>40</v>
      </c>
      <c r="F176" s="20">
        <f t="shared" si="14"/>
        <v>40</v>
      </c>
      <c r="G176" s="18">
        <v>0</v>
      </c>
      <c r="H176" s="18">
        <v>0</v>
      </c>
      <c r="I176" s="18">
        <v>0</v>
      </c>
      <c r="J176" s="17">
        <v>40</v>
      </c>
      <c r="K176" s="21">
        <v>0</v>
      </c>
      <c r="L176" s="2"/>
      <c r="M176" s="2"/>
      <c r="N176" s="18">
        <f t="shared" si="15"/>
        <v>0</v>
      </c>
      <c r="O176" s="18">
        <f t="shared" si="16"/>
        <v>0</v>
      </c>
      <c r="P176" s="18">
        <f t="shared" si="17"/>
        <v>0</v>
      </c>
    </row>
    <row r="177" spans="1:16" x14ac:dyDescent="0.35">
      <c r="A177" s="3">
        <v>176</v>
      </c>
      <c r="B177" s="2" t="s">
        <v>315</v>
      </c>
      <c r="C177" s="2" t="s">
        <v>823</v>
      </c>
      <c r="D177" s="19">
        <f t="shared" si="12"/>
        <v>39</v>
      </c>
      <c r="E177" s="19">
        <f t="shared" si="13"/>
        <v>39</v>
      </c>
      <c r="F177" s="20">
        <f t="shared" si="14"/>
        <v>39</v>
      </c>
      <c r="G177" s="18">
        <v>0</v>
      </c>
      <c r="H177" s="18">
        <v>0</v>
      </c>
      <c r="I177" s="18">
        <v>0</v>
      </c>
      <c r="J177" s="17">
        <v>39</v>
      </c>
      <c r="K177" s="21">
        <v>0</v>
      </c>
      <c r="L177" s="2"/>
      <c r="M177" s="2"/>
      <c r="N177" s="18">
        <f t="shared" si="15"/>
        <v>0</v>
      </c>
      <c r="O177" s="18">
        <f t="shared" si="16"/>
        <v>0</v>
      </c>
      <c r="P177" s="18">
        <f t="shared" si="17"/>
        <v>0</v>
      </c>
    </row>
    <row r="178" spans="1:16" x14ac:dyDescent="0.35">
      <c r="A178" s="3">
        <v>177</v>
      </c>
      <c r="B178" s="2" t="s">
        <v>811</v>
      </c>
      <c r="C178" s="2" t="s">
        <v>812</v>
      </c>
      <c r="D178" s="19">
        <f t="shared" si="12"/>
        <v>38</v>
      </c>
      <c r="E178" s="19">
        <f t="shared" si="13"/>
        <v>38</v>
      </c>
      <c r="F178" s="20">
        <f t="shared" si="14"/>
        <v>38</v>
      </c>
      <c r="G178" s="18">
        <v>0</v>
      </c>
      <c r="H178" s="18">
        <v>0</v>
      </c>
      <c r="I178" s="18">
        <v>0</v>
      </c>
      <c r="J178" s="17">
        <v>38</v>
      </c>
      <c r="K178" s="21">
        <v>0</v>
      </c>
      <c r="L178" s="2"/>
      <c r="M178" s="2"/>
      <c r="N178" s="18">
        <f t="shared" si="15"/>
        <v>0</v>
      </c>
      <c r="O178" s="18">
        <f t="shared" si="16"/>
        <v>0</v>
      </c>
      <c r="P178" s="18">
        <f t="shared" si="17"/>
        <v>0</v>
      </c>
    </row>
    <row r="179" spans="1:16" x14ac:dyDescent="0.35">
      <c r="A179" s="3">
        <v>178</v>
      </c>
      <c r="B179" s="2" t="s">
        <v>4</v>
      </c>
      <c r="C179" s="2" t="s">
        <v>214</v>
      </c>
      <c r="D179" s="19">
        <f t="shared" si="12"/>
        <v>37</v>
      </c>
      <c r="E179" s="19">
        <f t="shared" si="13"/>
        <v>37</v>
      </c>
      <c r="F179" s="20">
        <f t="shared" si="14"/>
        <v>37</v>
      </c>
      <c r="G179" s="18">
        <v>0</v>
      </c>
      <c r="H179" s="18">
        <v>0</v>
      </c>
      <c r="I179" s="18">
        <v>0</v>
      </c>
      <c r="J179" s="17">
        <v>37</v>
      </c>
      <c r="K179" s="21">
        <v>0</v>
      </c>
      <c r="L179" s="2"/>
      <c r="M179" s="2"/>
      <c r="N179" s="18">
        <f t="shared" si="15"/>
        <v>0</v>
      </c>
      <c r="O179" s="18">
        <f t="shared" si="16"/>
        <v>0</v>
      </c>
      <c r="P179" s="18">
        <f t="shared" si="17"/>
        <v>0</v>
      </c>
    </row>
    <row r="180" spans="1:16" x14ac:dyDescent="0.35">
      <c r="A180" s="3">
        <v>179</v>
      </c>
      <c r="B180" s="2" t="s">
        <v>706</v>
      </c>
      <c r="C180" s="2" t="s">
        <v>779</v>
      </c>
      <c r="D180" s="19">
        <f t="shared" si="12"/>
        <v>36</v>
      </c>
      <c r="E180" s="19">
        <f t="shared" si="13"/>
        <v>36</v>
      </c>
      <c r="F180" s="20">
        <f t="shared" si="14"/>
        <v>36</v>
      </c>
      <c r="G180" s="18">
        <v>0</v>
      </c>
      <c r="H180" s="18">
        <v>0</v>
      </c>
      <c r="I180" s="18">
        <v>0</v>
      </c>
      <c r="J180" s="17">
        <v>36</v>
      </c>
      <c r="K180" s="21">
        <v>0</v>
      </c>
      <c r="L180" s="2"/>
      <c r="M180" s="2"/>
      <c r="N180" s="18">
        <f t="shared" si="15"/>
        <v>0</v>
      </c>
      <c r="O180" s="18">
        <f t="shared" si="16"/>
        <v>0</v>
      </c>
      <c r="P180" s="18">
        <f t="shared" si="17"/>
        <v>0</v>
      </c>
    </row>
    <row r="181" spans="1:16" x14ac:dyDescent="0.35">
      <c r="A181" s="3">
        <v>180</v>
      </c>
      <c r="B181" s="2" t="s">
        <v>380</v>
      </c>
      <c r="C181" s="2" t="s">
        <v>758</v>
      </c>
      <c r="D181" s="19">
        <f t="shared" si="12"/>
        <v>35</v>
      </c>
      <c r="E181" s="19">
        <f t="shared" si="13"/>
        <v>35</v>
      </c>
      <c r="F181" s="20">
        <f t="shared" si="14"/>
        <v>35</v>
      </c>
      <c r="G181" s="18">
        <v>0</v>
      </c>
      <c r="H181" s="18">
        <v>0</v>
      </c>
      <c r="I181" s="18">
        <v>0</v>
      </c>
      <c r="J181" s="17">
        <v>35</v>
      </c>
      <c r="K181" s="21">
        <v>0</v>
      </c>
      <c r="L181" s="2"/>
      <c r="M181" s="2"/>
      <c r="N181" s="18">
        <f t="shared" si="15"/>
        <v>0</v>
      </c>
      <c r="O181" s="18">
        <f t="shared" si="16"/>
        <v>0</v>
      </c>
      <c r="P181" s="18">
        <f t="shared" si="17"/>
        <v>0</v>
      </c>
    </row>
    <row r="182" spans="1:16" x14ac:dyDescent="0.35">
      <c r="A182" s="3">
        <v>181</v>
      </c>
      <c r="B182" s="2" t="s">
        <v>116</v>
      </c>
      <c r="C182" s="2" t="s">
        <v>781</v>
      </c>
      <c r="D182" s="19">
        <f t="shared" si="12"/>
        <v>34</v>
      </c>
      <c r="E182" s="19">
        <f t="shared" si="13"/>
        <v>34</v>
      </c>
      <c r="F182" s="20">
        <f t="shared" si="14"/>
        <v>34</v>
      </c>
      <c r="G182" s="18">
        <v>0</v>
      </c>
      <c r="H182" s="18">
        <v>0</v>
      </c>
      <c r="I182" s="18">
        <v>0</v>
      </c>
      <c r="J182" s="17">
        <v>34</v>
      </c>
      <c r="K182" s="21">
        <v>0</v>
      </c>
      <c r="L182" s="2"/>
      <c r="M182" s="2"/>
      <c r="N182" s="18">
        <f t="shared" si="15"/>
        <v>0</v>
      </c>
      <c r="O182" s="18">
        <f t="shared" si="16"/>
        <v>0</v>
      </c>
      <c r="P182" s="18">
        <f t="shared" si="17"/>
        <v>0</v>
      </c>
    </row>
    <row r="183" spans="1:16" x14ac:dyDescent="0.35">
      <c r="A183" s="3">
        <v>182</v>
      </c>
      <c r="B183" s="2" t="s">
        <v>89</v>
      </c>
      <c r="C183" s="2" t="s">
        <v>681</v>
      </c>
      <c r="D183" s="19">
        <f t="shared" si="12"/>
        <v>33</v>
      </c>
      <c r="E183" s="19">
        <f t="shared" si="13"/>
        <v>33</v>
      </c>
      <c r="F183" s="20">
        <f t="shared" si="14"/>
        <v>33</v>
      </c>
      <c r="G183" s="18">
        <v>0</v>
      </c>
      <c r="H183" s="18">
        <v>0</v>
      </c>
      <c r="I183" s="18">
        <v>0</v>
      </c>
      <c r="J183" s="17">
        <v>33</v>
      </c>
      <c r="K183" s="21">
        <v>0</v>
      </c>
      <c r="L183" s="2"/>
      <c r="M183" s="2"/>
      <c r="N183" s="18">
        <f t="shared" si="15"/>
        <v>0</v>
      </c>
      <c r="O183" s="18">
        <f t="shared" si="16"/>
        <v>0</v>
      </c>
      <c r="P183" s="18">
        <f t="shared" si="17"/>
        <v>0</v>
      </c>
    </row>
    <row r="184" spans="1:16" x14ac:dyDescent="0.35">
      <c r="A184" s="3">
        <v>183</v>
      </c>
      <c r="B184" s="2" t="s">
        <v>375</v>
      </c>
      <c r="C184" s="2" t="s">
        <v>780</v>
      </c>
      <c r="D184" s="19">
        <f t="shared" si="12"/>
        <v>32</v>
      </c>
      <c r="E184" s="19">
        <f t="shared" si="13"/>
        <v>32</v>
      </c>
      <c r="F184" s="20">
        <f t="shared" si="14"/>
        <v>32</v>
      </c>
      <c r="G184" s="18">
        <v>0</v>
      </c>
      <c r="H184" s="18">
        <v>0</v>
      </c>
      <c r="I184" s="18">
        <v>0</v>
      </c>
      <c r="J184" s="17">
        <v>32</v>
      </c>
      <c r="K184" s="21">
        <v>0</v>
      </c>
      <c r="L184" s="2"/>
      <c r="M184" s="2"/>
      <c r="N184" s="18">
        <f t="shared" si="15"/>
        <v>0</v>
      </c>
      <c r="O184" s="18">
        <f t="shared" si="16"/>
        <v>0</v>
      </c>
      <c r="P184" s="18">
        <f t="shared" si="17"/>
        <v>0</v>
      </c>
    </row>
    <row r="185" spans="1:16" x14ac:dyDescent="0.35">
      <c r="A185" s="3">
        <v>184</v>
      </c>
      <c r="B185" s="2" t="s">
        <v>824</v>
      </c>
      <c r="C185" s="2" t="s">
        <v>810</v>
      </c>
      <c r="D185" s="19">
        <f t="shared" si="12"/>
        <v>31</v>
      </c>
      <c r="E185" s="19">
        <f t="shared" si="13"/>
        <v>31</v>
      </c>
      <c r="F185" s="20">
        <f t="shared" si="14"/>
        <v>31</v>
      </c>
      <c r="G185" s="18">
        <v>0</v>
      </c>
      <c r="H185" s="18">
        <v>0</v>
      </c>
      <c r="I185" s="18">
        <v>0</v>
      </c>
      <c r="J185" s="17">
        <v>31</v>
      </c>
      <c r="K185" s="21">
        <v>0</v>
      </c>
      <c r="L185" s="2"/>
      <c r="M185" s="2"/>
      <c r="N185" s="18">
        <f t="shared" si="15"/>
        <v>0</v>
      </c>
      <c r="O185" s="18">
        <f t="shared" si="16"/>
        <v>0</v>
      </c>
      <c r="P185" s="18">
        <f t="shared" si="17"/>
        <v>0</v>
      </c>
    </row>
    <row r="186" spans="1:16" x14ac:dyDescent="0.35">
      <c r="A186" s="3">
        <v>185</v>
      </c>
      <c r="B186" s="2" t="s">
        <v>825</v>
      </c>
      <c r="C186" s="2" t="s">
        <v>787</v>
      </c>
      <c r="D186" s="19">
        <f t="shared" si="12"/>
        <v>30</v>
      </c>
      <c r="E186" s="19">
        <f t="shared" si="13"/>
        <v>30</v>
      </c>
      <c r="F186" s="20">
        <f t="shared" si="14"/>
        <v>30</v>
      </c>
      <c r="G186" s="18">
        <v>0</v>
      </c>
      <c r="H186" s="18">
        <v>0</v>
      </c>
      <c r="I186" s="18">
        <v>0</v>
      </c>
      <c r="J186" s="17">
        <v>30</v>
      </c>
      <c r="K186" s="21">
        <v>0</v>
      </c>
      <c r="L186" s="2"/>
      <c r="M186" s="2"/>
      <c r="N186" s="18">
        <f t="shared" si="15"/>
        <v>0</v>
      </c>
      <c r="O186" s="18">
        <f t="shared" si="16"/>
        <v>0</v>
      </c>
      <c r="P186" s="18">
        <f t="shared" si="17"/>
        <v>0</v>
      </c>
    </row>
    <row r="187" spans="1:16" x14ac:dyDescent="0.35">
      <c r="A187" s="3">
        <v>186</v>
      </c>
      <c r="B187" s="2" t="s">
        <v>361</v>
      </c>
      <c r="C187" s="2" t="s">
        <v>826</v>
      </c>
      <c r="D187" s="19">
        <f t="shared" si="12"/>
        <v>29</v>
      </c>
      <c r="E187" s="19">
        <f t="shared" si="13"/>
        <v>29</v>
      </c>
      <c r="F187" s="20">
        <f t="shared" si="14"/>
        <v>29</v>
      </c>
      <c r="G187" s="18">
        <v>0</v>
      </c>
      <c r="H187" s="18">
        <v>0</v>
      </c>
      <c r="I187" s="18">
        <v>0</v>
      </c>
      <c r="J187" s="17">
        <v>29</v>
      </c>
      <c r="K187" s="21">
        <v>0</v>
      </c>
      <c r="L187" s="2"/>
      <c r="M187" s="2"/>
      <c r="N187" s="18">
        <f t="shared" si="15"/>
        <v>0</v>
      </c>
      <c r="O187" s="18">
        <f t="shared" si="16"/>
        <v>0</v>
      </c>
      <c r="P187" s="18">
        <f t="shared" si="17"/>
        <v>0</v>
      </c>
    </row>
    <row r="188" spans="1:16" x14ac:dyDescent="0.35">
      <c r="A188" s="3">
        <v>187</v>
      </c>
      <c r="B188" s="2" t="s">
        <v>524</v>
      </c>
      <c r="C188" s="2" t="s">
        <v>692</v>
      </c>
      <c r="D188" s="19">
        <f t="shared" si="12"/>
        <v>28</v>
      </c>
      <c r="E188" s="19">
        <f t="shared" si="13"/>
        <v>28</v>
      </c>
      <c r="F188" s="20">
        <f t="shared" si="14"/>
        <v>28</v>
      </c>
      <c r="G188" s="18">
        <v>0</v>
      </c>
      <c r="H188" s="18">
        <v>0</v>
      </c>
      <c r="I188" s="18">
        <v>0</v>
      </c>
      <c r="J188" s="17">
        <v>28</v>
      </c>
      <c r="K188" s="21">
        <v>0</v>
      </c>
      <c r="L188" s="2"/>
      <c r="M188" s="2"/>
      <c r="N188" s="18">
        <f t="shared" si="15"/>
        <v>0</v>
      </c>
      <c r="O188" s="18">
        <f t="shared" si="16"/>
        <v>0</v>
      </c>
      <c r="P188" s="18">
        <f t="shared" si="17"/>
        <v>0</v>
      </c>
    </row>
    <row r="189" spans="1:16" x14ac:dyDescent="0.35">
      <c r="A189" s="3">
        <v>188</v>
      </c>
      <c r="B189" s="2" t="s">
        <v>187</v>
      </c>
      <c r="C189" s="2" t="s">
        <v>827</v>
      </c>
      <c r="D189" s="19">
        <f t="shared" si="12"/>
        <v>27</v>
      </c>
      <c r="E189" s="19">
        <f t="shared" si="13"/>
        <v>27</v>
      </c>
      <c r="F189" s="20">
        <f t="shared" si="14"/>
        <v>27</v>
      </c>
      <c r="G189" s="18">
        <v>0</v>
      </c>
      <c r="H189" s="18">
        <v>0</v>
      </c>
      <c r="I189" s="18">
        <v>0</v>
      </c>
      <c r="J189" s="17">
        <v>27</v>
      </c>
      <c r="K189" s="21">
        <v>0</v>
      </c>
      <c r="L189" s="2"/>
      <c r="M189" s="2"/>
      <c r="N189" s="18">
        <f t="shared" si="15"/>
        <v>0</v>
      </c>
      <c r="O189" s="18">
        <f t="shared" si="16"/>
        <v>0</v>
      </c>
      <c r="P189" s="18">
        <f t="shared" si="17"/>
        <v>0</v>
      </c>
    </row>
    <row r="190" spans="1:16" x14ac:dyDescent="0.35">
      <c r="A190" s="3">
        <v>189</v>
      </c>
      <c r="B190" s="2" t="s">
        <v>273</v>
      </c>
      <c r="C190" s="2" t="s">
        <v>789</v>
      </c>
      <c r="D190" s="19">
        <f t="shared" si="12"/>
        <v>26</v>
      </c>
      <c r="E190" s="19">
        <f t="shared" si="13"/>
        <v>26</v>
      </c>
      <c r="F190" s="20">
        <f t="shared" si="14"/>
        <v>26</v>
      </c>
      <c r="G190" s="18">
        <v>0</v>
      </c>
      <c r="H190" s="18">
        <v>0</v>
      </c>
      <c r="I190" s="18">
        <v>0</v>
      </c>
      <c r="J190" s="17">
        <v>26</v>
      </c>
      <c r="K190" s="21">
        <v>0</v>
      </c>
      <c r="L190" s="2"/>
      <c r="M190" s="2"/>
      <c r="N190" s="18">
        <f t="shared" si="15"/>
        <v>0</v>
      </c>
      <c r="O190" s="18">
        <f t="shared" si="16"/>
        <v>0</v>
      </c>
      <c r="P190" s="18">
        <f t="shared" si="17"/>
        <v>0</v>
      </c>
    </row>
    <row r="191" spans="1:16" x14ac:dyDescent="0.35">
      <c r="A191" s="3">
        <v>190</v>
      </c>
      <c r="B191" s="2" t="s">
        <v>710</v>
      </c>
      <c r="C191" s="2" t="s">
        <v>444</v>
      </c>
      <c r="D191" s="19">
        <f t="shared" si="12"/>
        <v>25</v>
      </c>
      <c r="E191" s="19">
        <f t="shared" si="13"/>
        <v>25</v>
      </c>
      <c r="F191" s="20">
        <f t="shared" si="14"/>
        <v>25</v>
      </c>
      <c r="G191" s="18">
        <v>0</v>
      </c>
      <c r="H191" s="18">
        <v>0</v>
      </c>
      <c r="I191" s="18">
        <v>0</v>
      </c>
      <c r="J191" s="17">
        <v>25</v>
      </c>
      <c r="K191" s="21">
        <v>0</v>
      </c>
      <c r="L191" s="2"/>
      <c r="M191" s="2"/>
      <c r="N191" s="18">
        <f t="shared" si="15"/>
        <v>0</v>
      </c>
      <c r="O191" s="18">
        <f t="shared" si="16"/>
        <v>0</v>
      </c>
      <c r="P191" s="18">
        <f t="shared" si="17"/>
        <v>0</v>
      </c>
    </row>
    <row r="192" spans="1:16" x14ac:dyDescent="0.35">
      <c r="A192" s="3">
        <v>191</v>
      </c>
      <c r="B192" s="2" t="s">
        <v>806</v>
      </c>
      <c r="C192" s="2" t="s">
        <v>807</v>
      </c>
      <c r="D192" s="19">
        <f t="shared" si="12"/>
        <v>24</v>
      </c>
      <c r="E192" s="19">
        <f t="shared" si="13"/>
        <v>24</v>
      </c>
      <c r="F192" s="20">
        <f t="shared" si="14"/>
        <v>24</v>
      </c>
      <c r="G192" s="18">
        <v>0</v>
      </c>
      <c r="H192" s="18">
        <v>0</v>
      </c>
      <c r="I192" s="18">
        <v>0</v>
      </c>
      <c r="J192" s="17">
        <v>24</v>
      </c>
      <c r="K192" s="21">
        <v>0</v>
      </c>
      <c r="L192" s="2"/>
      <c r="M192" s="2"/>
      <c r="N192" s="18">
        <f t="shared" si="15"/>
        <v>0</v>
      </c>
      <c r="O192" s="18">
        <f t="shared" si="16"/>
        <v>0</v>
      </c>
      <c r="P192" s="18">
        <f t="shared" si="17"/>
        <v>0</v>
      </c>
    </row>
    <row r="193" spans="1:16" x14ac:dyDescent="0.35">
      <c r="A193" s="3">
        <v>192</v>
      </c>
      <c r="B193" s="2" t="s">
        <v>65</v>
      </c>
      <c r="C193" s="2" t="s">
        <v>828</v>
      </c>
      <c r="D193" s="19">
        <f t="shared" si="12"/>
        <v>23</v>
      </c>
      <c r="E193" s="19">
        <f t="shared" si="13"/>
        <v>23</v>
      </c>
      <c r="F193" s="20">
        <f t="shared" si="14"/>
        <v>23</v>
      </c>
      <c r="G193" s="18">
        <v>0</v>
      </c>
      <c r="H193" s="18">
        <v>0</v>
      </c>
      <c r="I193" s="18">
        <v>0</v>
      </c>
      <c r="J193" s="17">
        <v>23</v>
      </c>
      <c r="K193" s="21">
        <v>0</v>
      </c>
      <c r="L193" s="2"/>
      <c r="M193" s="2"/>
      <c r="N193" s="18">
        <f t="shared" si="15"/>
        <v>0</v>
      </c>
      <c r="O193" s="18">
        <f t="shared" si="16"/>
        <v>0</v>
      </c>
      <c r="P193" s="18">
        <f t="shared" si="17"/>
        <v>0</v>
      </c>
    </row>
    <row r="194" spans="1:16" x14ac:dyDescent="0.35">
      <c r="A194" s="3">
        <v>193</v>
      </c>
      <c r="B194" s="2" t="s">
        <v>689</v>
      </c>
      <c r="C194" s="2" t="s">
        <v>690</v>
      </c>
      <c r="D194" s="19">
        <f t="shared" ref="D194:D214" si="18">(SUM(G194:M194)-SMALL(G194:M194,1))</f>
        <v>22</v>
      </c>
      <c r="E194" s="19">
        <f t="shared" ref="E194:E214" si="19">SUM(G194:M194)-SMALL(G194:M194,1)-SMALL(G194:M194,2)</f>
        <v>22</v>
      </c>
      <c r="F194" s="20">
        <f t="shared" ref="F194:F214" si="20">SUM(G194:M194)-N194-O194-P194</f>
        <v>22</v>
      </c>
      <c r="G194" s="18">
        <v>0</v>
      </c>
      <c r="H194" s="18">
        <v>0</v>
      </c>
      <c r="I194" s="18">
        <v>0</v>
      </c>
      <c r="J194" s="17">
        <v>22</v>
      </c>
      <c r="K194" s="21">
        <v>0</v>
      </c>
      <c r="L194" s="2"/>
      <c r="M194" s="2"/>
      <c r="N194" s="18">
        <f t="shared" ref="N194:N214" si="21">MIN(G194:M194)</f>
        <v>0</v>
      </c>
      <c r="O194" s="18">
        <f t="shared" ref="O194:O214" si="22">SMALL(G194:M194,2)</f>
        <v>0</v>
      </c>
      <c r="P194" s="18">
        <f t="shared" ref="P194:P214" si="23">SMALL(G194:M194,3)</f>
        <v>0</v>
      </c>
    </row>
    <row r="195" spans="1:16" x14ac:dyDescent="0.35">
      <c r="A195" s="3">
        <v>194</v>
      </c>
      <c r="B195" s="2" t="s">
        <v>59</v>
      </c>
      <c r="C195" s="2" t="s">
        <v>829</v>
      </c>
      <c r="D195" s="19">
        <f t="shared" si="18"/>
        <v>21</v>
      </c>
      <c r="E195" s="19">
        <f t="shared" si="19"/>
        <v>21</v>
      </c>
      <c r="F195" s="20">
        <f t="shared" si="20"/>
        <v>21</v>
      </c>
      <c r="G195" s="18">
        <v>0</v>
      </c>
      <c r="H195" s="18">
        <v>0</v>
      </c>
      <c r="I195" s="18">
        <v>0</v>
      </c>
      <c r="J195" s="17">
        <v>21</v>
      </c>
      <c r="K195" s="21">
        <v>0</v>
      </c>
      <c r="L195" s="2"/>
      <c r="M195" s="2"/>
      <c r="N195" s="18">
        <f t="shared" si="21"/>
        <v>0</v>
      </c>
      <c r="O195" s="18">
        <f t="shared" si="22"/>
        <v>0</v>
      </c>
      <c r="P195" s="18">
        <f t="shared" si="23"/>
        <v>0</v>
      </c>
    </row>
    <row r="196" spans="1:16" x14ac:dyDescent="0.35">
      <c r="A196" s="3">
        <v>195</v>
      </c>
      <c r="B196" s="2" t="s">
        <v>62</v>
      </c>
      <c r="C196" s="2" t="s">
        <v>703</v>
      </c>
      <c r="D196" s="19">
        <f t="shared" si="18"/>
        <v>20</v>
      </c>
      <c r="E196" s="19">
        <f t="shared" si="19"/>
        <v>20</v>
      </c>
      <c r="F196" s="20">
        <f t="shared" si="20"/>
        <v>20</v>
      </c>
      <c r="G196" s="18">
        <v>0</v>
      </c>
      <c r="H196" s="18">
        <v>0</v>
      </c>
      <c r="I196" s="18">
        <v>0</v>
      </c>
      <c r="J196" s="17">
        <v>20</v>
      </c>
      <c r="K196" s="21">
        <v>0</v>
      </c>
      <c r="L196" s="2"/>
      <c r="M196" s="2"/>
      <c r="N196" s="18">
        <f t="shared" si="21"/>
        <v>0</v>
      </c>
      <c r="O196" s="18">
        <f t="shared" si="22"/>
        <v>0</v>
      </c>
      <c r="P196" s="18">
        <f t="shared" si="23"/>
        <v>0</v>
      </c>
    </row>
    <row r="197" spans="1:16" x14ac:dyDescent="0.35">
      <c r="A197" s="3">
        <v>196</v>
      </c>
      <c r="B197" s="2" t="s">
        <v>830</v>
      </c>
      <c r="C197" s="2" t="s">
        <v>36</v>
      </c>
      <c r="D197" s="19">
        <f t="shared" si="18"/>
        <v>19</v>
      </c>
      <c r="E197" s="19">
        <f t="shared" si="19"/>
        <v>19</v>
      </c>
      <c r="F197" s="20">
        <f t="shared" si="20"/>
        <v>19</v>
      </c>
      <c r="G197" s="18">
        <v>0</v>
      </c>
      <c r="H197" s="18">
        <v>0</v>
      </c>
      <c r="I197" s="18">
        <v>0</v>
      </c>
      <c r="J197" s="17">
        <v>19</v>
      </c>
      <c r="K197" s="21">
        <v>0</v>
      </c>
      <c r="L197" s="2"/>
      <c r="M197" s="2"/>
      <c r="N197" s="18">
        <f t="shared" si="21"/>
        <v>0</v>
      </c>
      <c r="O197" s="18">
        <f t="shared" si="22"/>
        <v>0</v>
      </c>
      <c r="P197" s="18">
        <f t="shared" si="23"/>
        <v>0</v>
      </c>
    </row>
    <row r="198" spans="1:16" x14ac:dyDescent="0.35">
      <c r="A198" s="3">
        <v>197</v>
      </c>
      <c r="B198" s="2" t="s">
        <v>160</v>
      </c>
      <c r="C198" s="2" t="s">
        <v>831</v>
      </c>
      <c r="D198" s="19">
        <f t="shared" si="18"/>
        <v>18</v>
      </c>
      <c r="E198" s="19">
        <f t="shared" si="19"/>
        <v>18</v>
      </c>
      <c r="F198" s="20">
        <f t="shared" si="20"/>
        <v>18</v>
      </c>
      <c r="G198" s="18">
        <v>0</v>
      </c>
      <c r="H198" s="18">
        <v>0</v>
      </c>
      <c r="I198" s="18">
        <v>0</v>
      </c>
      <c r="J198" s="17">
        <v>18</v>
      </c>
      <c r="K198" s="21">
        <v>0</v>
      </c>
      <c r="L198" s="2"/>
      <c r="M198" s="2"/>
      <c r="N198" s="18">
        <f t="shared" si="21"/>
        <v>0</v>
      </c>
      <c r="O198" s="18">
        <f t="shared" si="22"/>
        <v>0</v>
      </c>
      <c r="P198" s="18">
        <f t="shared" si="23"/>
        <v>0</v>
      </c>
    </row>
    <row r="199" spans="1:16" x14ac:dyDescent="0.35">
      <c r="A199" s="3">
        <v>198</v>
      </c>
      <c r="B199" s="2" t="s">
        <v>12</v>
      </c>
      <c r="C199" s="2" t="s">
        <v>832</v>
      </c>
      <c r="D199" s="19">
        <f t="shared" si="18"/>
        <v>17</v>
      </c>
      <c r="E199" s="19">
        <f t="shared" si="19"/>
        <v>17</v>
      </c>
      <c r="F199" s="20">
        <f t="shared" si="20"/>
        <v>17</v>
      </c>
      <c r="G199" s="18">
        <v>0</v>
      </c>
      <c r="H199" s="18">
        <v>0</v>
      </c>
      <c r="I199" s="18">
        <v>0</v>
      </c>
      <c r="J199" s="17">
        <v>17</v>
      </c>
      <c r="K199" s="21">
        <v>0</v>
      </c>
      <c r="L199" s="2"/>
      <c r="M199" s="2"/>
      <c r="N199" s="18">
        <f t="shared" si="21"/>
        <v>0</v>
      </c>
      <c r="O199" s="18">
        <f t="shared" si="22"/>
        <v>0</v>
      </c>
      <c r="P199" s="18">
        <f t="shared" si="23"/>
        <v>0</v>
      </c>
    </row>
    <row r="200" spans="1:16" x14ac:dyDescent="0.35">
      <c r="A200" s="3">
        <v>199</v>
      </c>
      <c r="B200" s="2" t="s">
        <v>551</v>
      </c>
      <c r="C200" s="2" t="s">
        <v>833</v>
      </c>
      <c r="D200" s="19">
        <f t="shared" si="18"/>
        <v>16</v>
      </c>
      <c r="E200" s="19">
        <f t="shared" si="19"/>
        <v>16</v>
      </c>
      <c r="F200" s="20">
        <f t="shared" si="20"/>
        <v>16</v>
      </c>
      <c r="G200" s="18">
        <v>0</v>
      </c>
      <c r="H200" s="18">
        <v>0</v>
      </c>
      <c r="I200" s="18">
        <v>0</v>
      </c>
      <c r="J200" s="17">
        <v>16</v>
      </c>
      <c r="K200" s="21">
        <v>0</v>
      </c>
      <c r="L200" s="2"/>
      <c r="M200" s="2"/>
      <c r="N200" s="18">
        <f t="shared" si="21"/>
        <v>0</v>
      </c>
      <c r="O200" s="18">
        <f t="shared" si="22"/>
        <v>0</v>
      </c>
      <c r="P200" s="18">
        <f t="shared" si="23"/>
        <v>0</v>
      </c>
    </row>
    <row r="201" spans="1:16" x14ac:dyDescent="0.35">
      <c r="A201" s="3">
        <v>200</v>
      </c>
      <c r="B201" s="2" t="s">
        <v>834</v>
      </c>
      <c r="C201" s="2" t="s">
        <v>66</v>
      </c>
      <c r="D201" s="19">
        <f t="shared" si="18"/>
        <v>15</v>
      </c>
      <c r="E201" s="19">
        <f t="shared" si="19"/>
        <v>15</v>
      </c>
      <c r="F201" s="20">
        <f t="shared" si="20"/>
        <v>15</v>
      </c>
      <c r="G201" s="18">
        <v>0</v>
      </c>
      <c r="H201" s="18">
        <v>0</v>
      </c>
      <c r="I201" s="18">
        <v>0</v>
      </c>
      <c r="J201" s="17">
        <v>15</v>
      </c>
      <c r="K201" s="21">
        <v>0</v>
      </c>
      <c r="L201" s="2"/>
      <c r="M201" s="2"/>
      <c r="N201" s="18">
        <f t="shared" si="21"/>
        <v>0</v>
      </c>
      <c r="O201" s="18">
        <f t="shared" si="22"/>
        <v>0</v>
      </c>
      <c r="P201" s="18">
        <f t="shared" si="23"/>
        <v>0</v>
      </c>
    </row>
    <row r="202" spans="1:16" x14ac:dyDescent="0.35">
      <c r="A202" s="3">
        <v>201</v>
      </c>
      <c r="B202" s="2" t="s">
        <v>63</v>
      </c>
      <c r="C202" s="2" t="s">
        <v>835</v>
      </c>
      <c r="D202" s="19">
        <f t="shared" si="18"/>
        <v>14</v>
      </c>
      <c r="E202" s="19">
        <f t="shared" si="19"/>
        <v>14</v>
      </c>
      <c r="F202" s="20">
        <f t="shared" si="20"/>
        <v>14</v>
      </c>
      <c r="G202" s="18">
        <v>0</v>
      </c>
      <c r="H202" s="18">
        <v>0</v>
      </c>
      <c r="I202" s="18">
        <v>0</v>
      </c>
      <c r="J202" s="17">
        <v>14</v>
      </c>
      <c r="K202" s="21">
        <v>0</v>
      </c>
      <c r="L202" s="2"/>
      <c r="M202" s="2"/>
      <c r="N202" s="18">
        <f t="shared" si="21"/>
        <v>0</v>
      </c>
      <c r="O202" s="18">
        <f t="shared" si="22"/>
        <v>0</v>
      </c>
      <c r="P202" s="18">
        <f t="shared" si="23"/>
        <v>0</v>
      </c>
    </row>
    <row r="203" spans="1:16" x14ac:dyDescent="0.35">
      <c r="A203" s="3">
        <v>202</v>
      </c>
      <c r="B203" s="2" t="s">
        <v>691</v>
      </c>
      <c r="C203" s="2" t="s">
        <v>692</v>
      </c>
      <c r="D203" s="19">
        <f t="shared" si="18"/>
        <v>13</v>
      </c>
      <c r="E203" s="19">
        <f t="shared" si="19"/>
        <v>13</v>
      </c>
      <c r="F203" s="20">
        <f t="shared" si="20"/>
        <v>13</v>
      </c>
      <c r="G203" s="18">
        <v>0</v>
      </c>
      <c r="H203" s="18">
        <v>0</v>
      </c>
      <c r="I203" s="18">
        <v>0</v>
      </c>
      <c r="J203" s="17">
        <v>13</v>
      </c>
      <c r="K203" s="21">
        <v>0</v>
      </c>
      <c r="L203" s="2"/>
      <c r="M203" s="2"/>
      <c r="N203" s="18">
        <f t="shared" si="21"/>
        <v>0</v>
      </c>
      <c r="O203" s="18">
        <f t="shared" si="22"/>
        <v>0</v>
      </c>
      <c r="P203" s="18">
        <f t="shared" si="23"/>
        <v>0</v>
      </c>
    </row>
    <row r="204" spans="1:16" x14ac:dyDescent="0.35">
      <c r="A204" s="3">
        <v>203</v>
      </c>
      <c r="B204" s="2" t="s">
        <v>218</v>
      </c>
      <c r="C204" s="2" t="s">
        <v>836</v>
      </c>
      <c r="D204" s="19">
        <f t="shared" si="18"/>
        <v>12</v>
      </c>
      <c r="E204" s="19">
        <f t="shared" si="19"/>
        <v>12</v>
      </c>
      <c r="F204" s="20">
        <f t="shared" si="20"/>
        <v>12</v>
      </c>
      <c r="G204" s="18">
        <v>0</v>
      </c>
      <c r="H204" s="18">
        <v>0</v>
      </c>
      <c r="I204" s="18">
        <v>0</v>
      </c>
      <c r="J204" s="17">
        <v>12</v>
      </c>
      <c r="K204" s="21">
        <v>0</v>
      </c>
      <c r="L204" s="2"/>
      <c r="M204" s="2"/>
      <c r="N204" s="18">
        <f t="shared" si="21"/>
        <v>0</v>
      </c>
      <c r="O204" s="18">
        <f t="shared" si="22"/>
        <v>0</v>
      </c>
      <c r="P204" s="18">
        <f t="shared" si="23"/>
        <v>0</v>
      </c>
    </row>
    <row r="205" spans="1:16" x14ac:dyDescent="0.35">
      <c r="A205" s="3">
        <v>204</v>
      </c>
      <c r="B205" s="2" t="s">
        <v>837</v>
      </c>
      <c r="C205" s="2" t="s">
        <v>838</v>
      </c>
      <c r="D205" s="19">
        <f t="shared" si="18"/>
        <v>11</v>
      </c>
      <c r="E205" s="19">
        <f t="shared" si="19"/>
        <v>11</v>
      </c>
      <c r="F205" s="20">
        <f t="shared" si="20"/>
        <v>11</v>
      </c>
      <c r="G205" s="18">
        <v>0</v>
      </c>
      <c r="H205" s="18">
        <v>0</v>
      </c>
      <c r="I205" s="18">
        <v>0</v>
      </c>
      <c r="J205" s="17">
        <v>11</v>
      </c>
      <c r="K205" s="21">
        <v>0</v>
      </c>
      <c r="L205" s="2"/>
      <c r="M205" s="2"/>
      <c r="N205" s="18">
        <f t="shared" si="21"/>
        <v>0</v>
      </c>
      <c r="O205" s="18">
        <f t="shared" si="22"/>
        <v>0</v>
      </c>
      <c r="P205" s="18">
        <f t="shared" si="23"/>
        <v>0</v>
      </c>
    </row>
    <row r="206" spans="1:16" x14ac:dyDescent="0.35">
      <c r="A206" s="3">
        <v>205</v>
      </c>
      <c r="B206" s="2" t="s">
        <v>839</v>
      </c>
      <c r="C206" s="2" t="s">
        <v>177</v>
      </c>
      <c r="D206" s="19">
        <f t="shared" si="18"/>
        <v>10</v>
      </c>
      <c r="E206" s="19">
        <f t="shared" si="19"/>
        <v>10</v>
      </c>
      <c r="F206" s="20">
        <f t="shared" si="20"/>
        <v>10</v>
      </c>
      <c r="G206" s="18">
        <v>0</v>
      </c>
      <c r="H206" s="18">
        <v>0</v>
      </c>
      <c r="I206" s="18">
        <v>0</v>
      </c>
      <c r="J206" s="17">
        <v>10</v>
      </c>
      <c r="K206" s="21">
        <v>0</v>
      </c>
      <c r="L206" s="2"/>
      <c r="M206" s="2"/>
      <c r="N206" s="18">
        <f t="shared" si="21"/>
        <v>0</v>
      </c>
      <c r="O206" s="18">
        <f t="shared" si="22"/>
        <v>0</v>
      </c>
      <c r="P206" s="18">
        <f t="shared" si="23"/>
        <v>0</v>
      </c>
    </row>
    <row r="207" spans="1:16" x14ac:dyDescent="0.35">
      <c r="A207" s="3">
        <v>206</v>
      </c>
      <c r="B207" s="2" t="s">
        <v>317</v>
      </c>
      <c r="C207" s="2" t="s">
        <v>840</v>
      </c>
      <c r="D207" s="19">
        <f t="shared" si="18"/>
        <v>9</v>
      </c>
      <c r="E207" s="19">
        <f t="shared" si="19"/>
        <v>9</v>
      </c>
      <c r="F207" s="20">
        <f t="shared" si="20"/>
        <v>9</v>
      </c>
      <c r="G207" s="18">
        <v>0</v>
      </c>
      <c r="H207" s="18">
        <v>0</v>
      </c>
      <c r="I207" s="18">
        <v>0</v>
      </c>
      <c r="J207" s="17">
        <v>9</v>
      </c>
      <c r="K207" s="21">
        <v>0</v>
      </c>
      <c r="L207" s="2"/>
      <c r="M207" s="2"/>
      <c r="N207" s="18">
        <f t="shared" si="21"/>
        <v>0</v>
      </c>
      <c r="O207" s="18">
        <f t="shared" si="22"/>
        <v>0</v>
      </c>
      <c r="P207" s="18">
        <f t="shared" si="23"/>
        <v>0</v>
      </c>
    </row>
    <row r="208" spans="1:16" x14ac:dyDescent="0.35">
      <c r="A208" s="3">
        <v>207</v>
      </c>
      <c r="B208" s="2" t="s">
        <v>841</v>
      </c>
      <c r="C208" s="2" t="s">
        <v>840</v>
      </c>
      <c r="D208" s="19">
        <f t="shared" si="18"/>
        <v>8</v>
      </c>
      <c r="E208" s="19">
        <f t="shared" si="19"/>
        <v>8</v>
      </c>
      <c r="F208" s="20">
        <f t="shared" si="20"/>
        <v>8</v>
      </c>
      <c r="G208" s="18">
        <v>0</v>
      </c>
      <c r="H208" s="18">
        <v>0</v>
      </c>
      <c r="I208" s="18">
        <v>0</v>
      </c>
      <c r="J208" s="17">
        <v>8</v>
      </c>
      <c r="K208" s="21">
        <v>0</v>
      </c>
      <c r="L208" s="2"/>
      <c r="M208" s="2"/>
      <c r="N208" s="18">
        <f t="shared" si="21"/>
        <v>0</v>
      </c>
      <c r="O208" s="18">
        <f t="shared" si="22"/>
        <v>0</v>
      </c>
      <c r="P208" s="18">
        <f t="shared" si="23"/>
        <v>0</v>
      </c>
    </row>
    <row r="209" spans="1:16" x14ac:dyDescent="0.35">
      <c r="A209" s="3">
        <v>208</v>
      </c>
      <c r="B209" s="2" t="s">
        <v>89</v>
      </c>
      <c r="C209" s="2" t="s">
        <v>842</v>
      </c>
      <c r="D209" s="19">
        <f t="shared" si="18"/>
        <v>7</v>
      </c>
      <c r="E209" s="19">
        <f t="shared" si="19"/>
        <v>7</v>
      </c>
      <c r="F209" s="20">
        <f t="shared" si="20"/>
        <v>7</v>
      </c>
      <c r="G209" s="18">
        <v>0</v>
      </c>
      <c r="H209" s="18">
        <v>0</v>
      </c>
      <c r="I209" s="18">
        <v>0</v>
      </c>
      <c r="J209" s="17">
        <v>7</v>
      </c>
      <c r="K209" s="21">
        <v>0</v>
      </c>
      <c r="L209" s="2"/>
      <c r="M209" s="2"/>
      <c r="N209" s="18">
        <f t="shared" si="21"/>
        <v>0</v>
      </c>
      <c r="O209" s="18">
        <f t="shared" si="22"/>
        <v>0</v>
      </c>
      <c r="P209" s="18">
        <f t="shared" si="23"/>
        <v>0</v>
      </c>
    </row>
    <row r="210" spans="1:16" x14ac:dyDescent="0.35">
      <c r="A210" s="3">
        <v>209</v>
      </c>
      <c r="B210" s="2" t="s">
        <v>142</v>
      </c>
      <c r="C210" s="2" t="s">
        <v>429</v>
      </c>
      <c r="D210" s="19">
        <f t="shared" si="18"/>
        <v>6</v>
      </c>
      <c r="E210" s="19">
        <f t="shared" si="19"/>
        <v>6</v>
      </c>
      <c r="F210" s="20">
        <f t="shared" si="20"/>
        <v>6</v>
      </c>
      <c r="G210" s="18">
        <v>0</v>
      </c>
      <c r="H210" s="18">
        <v>0</v>
      </c>
      <c r="I210" s="18">
        <v>0</v>
      </c>
      <c r="J210" s="17">
        <v>6</v>
      </c>
      <c r="K210" s="21">
        <v>0</v>
      </c>
      <c r="L210" s="2"/>
      <c r="M210" s="2"/>
      <c r="N210" s="18">
        <f t="shared" si="21"/>
        <v>0</v>
      </c>
      <c r="O210" s="18">
        <f t="shared" si="22"/>
        <v>0</v>
      </c>
      <c r="P210" s="18">
        <f t="shared" si="23"/>
        <v>0</v>
      </c>
    </row>
    <row r="211" spans="1:16" x14ac:dyDescent="0.35">
      <c r="A211" s="3">
        <v>210</v>
      </c>
      <c r="B211" s="2" t="s">
        <v>160</v>
      </c>
      <c r="C211" s="2" t="s">
        <v>684</v>
      </c>
      <c r="D211" s="19">
        <f t="shared" si="18"/>
        <v>4</v>
      </c>
      <c r="E211" s="19">
        <f t="shared" si="19"/>
        <v>4</v>
      </c>
      <c r="F211" s="20">
        <f t="shared" si="20"/>
        <v>4</v>
      </c>
      <c r="G211" s="18">
        <v>0</v>
      </c>
      <c r="H211" s="18">
        <v>0</v>
      </c>
      <c r="I211" s="18">
        <v>0</v>
      </c>
      <c r="J211" s="17">
        <v>4</v>
      </c>
      <c r="K211" s="21">
        <v>0</v>
      </c>
      <c r="L211" s="2"/>
      <c r="M211" s="2"/>
      <c r="N211" s="18">
        <f t="shared" si="21"/>
        <v>0</v>
      </c>
      <c r="O211" s="18">
        <f t="shared" si="22"/>
        <v>0</v>
      </c>
      <c r="P211" s="18">
        <f t="shared" si="23"/>
        <v>0</v>
      </c>
    </row>
    <row r="212" spans="1:16" x14ac:dyDescent="0.35">
      <c r="A212" s="3">
        <v>211</v>
      </c>
      <c r="B212" s="2" t="s">
        <v>63</v>
      </c>
      <c r="C212" s="2" t="s">
        <v>843</v>
      </c>
      <c r="D212" s="19">
        <f t="shared" si="18"/>
        <v>3</v>
      </c>
      <c r="E212" s="19">
        <f t="shared" si="19"/>
        <v>3</v>
      </c>
      <c r="F212" s="20">
        <f t="shared" si="20"/>
        <v>3</v>
      </c>
      <c r="G212" s="18">
        <v>0</v>
      </c>
      <c r="H212" s="18">
        <v>0</v>
      </c>
      <c r="I212" s="18">
        <v>0</v>
      </c>
      <c r="J212" s="17">
        <v>3</v>
      </c>
      <c r="K212" s="21">
        <v>0</v>
      </c>
      <c r="L212" s="2"/>
      <c r="M212" s="2"/>
      <c r="N212" s="18">
        <f t="shared" si="21"/>
        <v>0</v>
      </c>
      <c r="O212" s="18">
        <f t="shared" si="22"/>
        <v>0</v>
      </c>
      <c r="P212" s="18">
        <f t="shared" si="23"/>
        <v>0</v>
      </c>
    </row>
    <row r="213" spans="1:16" x14ac:dyDescent="0.35">
      <c r="A213" s="3">
        <v>212</v>
      </c>
      <c r="B213" s="2" t="s">
        <v>89</v>
      </c>
      <c r="C213" s="2" t="s">
        <v>685</v>
      </c>
      <c r="D213" s="19">
        <f t="shared" si="18"/>
        <v>2</v>
      </c>
      <c r="E213" s="19">
        <f t="shared" si="19"/>
        <v>2</v>
      </c>
      <c r="F213" s="20">
        <f t="shared" si="20"/>
        <v>2</v>
      </c>
      <c r="G213" s="18">
        <v>0</v>
      </c>
      <c r="H213" s="18">
        <v>0</v>
      </c>
      <c r="I213" s="18">
        <v>0</v>
      </c>
      <c r="J213" s="17">
        <v>2</v>
      </c>
      <c r="K213" s="21">
        <v>0</v>
      </c>
      <c r="L213" s="2"/>
      <c r="M213" s="2"/>
      <c r="N213" s="18">
        <f t="shared" si="21"/>
        <v>0</v>
      </c>
      <c r="O213" s="18">
        <f t="shared" si="22"/>
        <v>0</v>
      </c>
      <c r="P213" s="18">
        <f t="shared" si="23"/>
        <v>0</v>
      </c>
    </row>
    <row r="214" spans="1:16" x14ac:dyDescent="0.35">
      <c r="A214" s="3">
        <v>213</v>
      </c>
      <c r="B214" s="2" t="s">
        <v>786</v>
      </c>
      <c r="C214" s="2" t="s">
        <v>674</v>
      </c>
      <c r="D214" s="19">
        <f t="shared" si="18"/>
        <v>1</v>
      </c>
      <c r="E214" s="19">
        <f t="shared" si="19"/>
        <v>1</v>
      </c>
      <c r="F214" s="20">
        <f t="shared" si="20"/>
        <v>1</v>
      </c>
      <c r="G214" s="18">
        <v>0</v>
      </c>
      <c r="H214" s="18">
        <v>0</v>
      </c>
      <c r="I214" s="18">
        <v>0</v>
      </c>
      <c r="J214" s="17">
        <v>1</v>
      </c>
      <c r="K214" s="21">
        <v>0</v>
      </c>
      <c r="L214" s="2"/>
      <c r="M214" s="2"/>
      <c r="N214" s="18">
        <f t="shared" si="21"/>
        <v>0</v>
      </c>
      <c r="O214" s="18">
        <f t="shared" si="22"/>
        <v>0</v>
      </c>
      <c r="P214" s="18">
        <f t="shared" si="23"/>
        <v>0</v>
      </c>
    </row>
    <row r="215" spans="1:16" x14ac:dyDescent="0.35">
      <c r="A215" s="2"/>
      <c r="B215" s="2"/>
      <c r="C215" s="2"/>
      <c r="D215" s="13"/>
      <c r="E215" s="12"/>
      <c r="F215" s="22"/>
      <c r="G215" s="1"/>
      <c r="H215" s="1"/>
      <c r="I215" s="1"/>
      <c r="J215" s="2"/>
      <c r="K215" s="2"/>
      <c r="L215" s="2"/>
      <c r="M215" s="2"/>
      <c r="N215" s="1"/>
      <c r="O215" s="2"/>
      <c r="P215" s="18"/>
    </row>
  </sheetData>
  <sortState xmlns:xlrd2="http://schemas.microsoft.com/office/spreadsheetml/2017/richdata2" ref="B2:P215">
    <sortCondition descending="1" ref="F2:F21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FCB6-5201-4DCB-A065-2DEB1A4A9511}">
  <dimension ref="A1:S39"/>
  <sheetViews>
    <sheetView topLeftCell="C1" zoomScale="110" zoomScaleNormal="110" workbookViewId="0">
      <selection activeCell="K1" sqref="K1:S1"/>
    </sheetView>
  </sheetViews>
  <sheetFormatPr defaultRowHeight="14.5" x14ac:dyDescent="0.35"/>
  <cols>
    <col min="1" max="1" width="5.26953125" customWidth="1"/>
    <col min="2" max="2" width="11.81640625" customWidth="1"/>
    <col min="3" max="3" width="13.81640625" customWidth="1"/>
    <col min="4" max="5" width="10.26953125" customWidth="1"/>
    <col min="7" max="7" width="8.1796875" customWidth="1"/>
    <col min="8" max="8" width="9.36328125" customWidth="1"/>
    <col min="10" max="10" width="2.81640625" customWidth="1"/>
    <col min="11" max="11" width="3.7265625" customWidth="1"/>
    <col min="12" max="12" width="12.7265625" customWidth="1"/>
    <col min="13" max="13" width="12.90625" customWidth="1"/>
    <col min="14" max="14" width="10.54296875" customWidth="1"/>
  </cols>
  <sheetData>
    <row r="1" spans="1:19" x14ac:dyDescent="0.35">
      <c r="A1" s="6"/>
      <c r="B1" s="9" t="s">
        <v>957</v>
      </c>
      <c r="C1" s="8"/>
      <c r="D1" s="5" t="s">
        <v>649</v>
      </c>
      <c r="E1" s="5" t="s">
        <v>648</v>
      </c>
      <c r="F1" s="5" t="s">
        <v>259</v>
      </c>
      <c r="G1" s="5" t="s">
        <v>326</v>
      </c>
      <c r="H1" s="5" t="s">
        <v>958</v>
      </c>
      <c r="I1" s="5" t="s">
        <v>405</v>
      </c>
      <c r="K1" s="6"/>
      <c r="L1" s="9" t="s">
        <v>956</v>
      </c>
      <c r="M1" s="8"/>
      <c r="N1" s="5" t="s">
        <v>649</v>
      </c>
      <c r="O1" s="5" t="s">
        <v>260</v>
      </c>
      <c r="P1" s="5" t="s">
        <v>325</v>
      </c>
      <c r="Q1" s="5" t="s">
        <v>327</v>
      </c>
      <c r="R1" s="5" t="s">
        <v>651</v>
      </c>
      <c r="S1" s="5" t="s">
        <v>405</v>
      </c>
    </row>
    <row r="2" spans="1:19" x14ac:dyDescent="0.35">
      <c r="A2" s="3">
        <v>1</v>
      </c>
      <c r="B2" s="2" t="s">
        <v>61</v>
      </c>
      <c r="C2" s="2" t="s">
        <v>364</v>
      </c>
      <c r="D2" s="20">
        <f t="shared" ref="D2:D30" si="0">SUM(E2:H2)-SMALL(E2:H2,1)</f>
        <v>196</v>
      </c>
      <c r="E2" s="18">
        <v>70</v>
      </c>
      <c r="F2" s="17">
        <v>98</v>
      </c>
      <c r="G2" s="17">
        <v>98</v>
      </c>
      <c r="H2" s="2"/>
      <c r="I2" s="18">
        <f t="shared" ref="I2:I30" si="1">MIN(E2:H2)</f>
        <v>70</v>
      </c>
      <c r="K2" s="3">
        <v>1</v>
      </c>
      <c r="L2" s="2" t="s">
        <v>152</v>
      </c>
      <c r="M2" s="2" t="s">
        <v>129</v>
      </c>
      <c r="N2" s="20">
        <f t="shared" ref="N2:N14" si="2">SUM(O2:R2)-SMALL(O2:R2,1)</f>
        <v>201</v>
      </c>
      <c r="O2" s="17">
        <v>101</v>
      </c>
      <c r="P2" s="17">
        <v>100</v>
      </c>
      <c r="Q2" s="18">
        <v>0</v>
      </c>
      <c r="R2" s="2"/>
      <c r="S2" s="18">
        <f t="shared" ref="S2:S14" si="3">MIN(O2:R2)</f>
        <v>0</v>
      </c>
    </row>
    <row r="3" spans="1:19" x14ac:dyDescent="0.35">
      <c r="A3" s="3">
        <v>2</v>
      </c>
      <c r="B3" s="2" t="s">
        <v>363</v>
      </c>
      <c r="C3" s="2" t="s">
        <v>329</v>
      </c>
      <c r="D3" s="20">
        <f t="shared" si="0"/>
        <v>193</v>
      </c>
      <c r="E3" s="17">
        <v>99</v>
      </c>
      <c r="F3" s="17">
        <v>94</v>
      </c>
      <c r="G3" s="18">
        <v>91</v>
      </c>
      <c r="H3" s="2"/>
      <c r="I3" s="18">
        <f t="shared" si="1"/>
        <v>91</v>
      </c>
      <c r="K3" s="3">
        <v>2</v>
      </c>
      <c r="L3" s="2" t="s">
        <v>698</v>
      </c>
      <c r="M3" s="2" t="s">
        <v>699</v>
      </c>
      <c r="N3" s="20">
        <f t="shared" si="2"/>
        <v>197</v>
      </c>
      <c r="O3" s="18">
        <v>0</v>
      </c>
      <c r="P3" s="17">
        <v>97</v>
      </c>
      <c r="Q3" s="17">
        <v>100</v>
      </c>
      <c r="R3" s="2"/>
      <c r="S3" s="18">
        <f t="shared" si="3"/>
        <v>0</v>
      </c>
    </row>
    <row r="4" spans="1:19" x14ac:dyDescent="0.35">
      <c r="A4" s="3">
        <v>3</v>
      </c>
      <c r="B4" s="2" t="s">
        <v>333</v>
      </c>
      <c r="C4" s="2" t="s">
        <v>334</v>
      </c>
      <c r="D4" s="20">
        <f t="shared" si="0"/>
        <v>193</v>
      </c>
      <c r="E4" s="18">
        <v>0</v>
      </c>
      <c r="F4" s="17">
        <v>100</v>
      </c>
      <c r="G4" s="17">
        <v>93</v>
      </c>
      <c r="H4" s="2"/>
      <c r="I4" s="18">
        <f t="shared" si="1"/>
        <v>0</v>
      </c>
      <c r="K4" s="3">
        <v>3</v>
      </c>
      <c r="L4" s="2" t="s">
        <v>149</v>
      </c>
      <c r="M4" s="2" t="s">
        <v>148</v>
      </c>
      <c r="N4" s="20">
        <f t="shared" si="2"/>
        <v>196</v>
      </c>
      <c r="O4" s="17">
        <v>98</v>
      </c>
      <c r="P4" s="18">
        <v>93</v>
      </c>
      <c r="Q4" s="17">
        <v>98</v>
      </c>
      <c r="R4" s="2"/>
      <c r="S4" s="18">
        <f t="shared" si="3"/>
        <v>93</v>
      </c>
    </row>
    <row r="5" spans="1:19" x14ac:dyDescent="0.35">
      <c r="A5" s="3">
        <v>4</v>
      </c>
      <c r="B5" s="3" t="s">
        <v>407</v>
      </c>
      <c r="C5" s="2" t="s">
        <v>408</v>
      </c>
      <c r="D5" s="20">
        <f t="shared" si="0"/>
        <v>189</v>
      </c>
      <c r="E5" s="25">
        <v>100</v>
      </c>
      <c r="F5" s="17">
        <v>89</v>
      </c>
      <c r="G5" s="18">
        <v>0</v>
      </c>
      <c r="H5" s="2"/>
      <c r="I5" s="18">
        <f t="shared" si="1"/>
        <v>0</v>
      </c>
      <c r="K5" s="3">
        <v>4</v>
      </c>
      <c r="L5" s="2" t="s">
        <v>124</v>
      </c>
      <c r="M5" s="2" t="s">
        <v>123</v>
      </c>
      <c r="N5" s="20">
        <f t="shared" si="2"/>
        <v>190</v>
      </c>
      <c r="O5" s="18">
        <v>94</v>
      </c>
      <c r="P5" s="21">
        <v>94</v>
      </c>
      <c r="Q5" s="17">
        <v>96</v>
      </c>
      <c r="R5" s="2"/>
      <c r="S5" s="18">
        <f t="shared" si="3"/>
        <v>94</v>
      </c>
    </row>
    <row r="6" spans="1:19" x14ac:dyDescent="0.35">
      <c r="A6" s="3">
        <v>5</v>
      </c>
      <c r="B6" s="2" t="s">
        <v>350</v>
      </c>
      <c r="C6" s="2" t="s">
        <v>348</v>
      </c>
      <c r="D6" s="20">
        <f t="shared" si="0"/>
        <v>185</v>
      </c>
      <c r="E6" s="25">
        <v>95</v>
      </c>
      <c r="F6" s="18">
        <v>80</v>
      </c>
      <c r="G6" s="17">
        <v>90</v>
      </c>
      <c r="H6" s="2"/>
      <c r="I6" s="18">
        <f t="shared" si="1"/>
        <v>80</v>
      </c>
      <c r="K6" s="3">
        <v>5</v>
      </c>
      <c r="L6" s="2" t="s">
        <v>539</v>
      </c>
      <c r="M6" s="2" t="s">
        <v>704</v>
      </c>
      <c r="N6" s="20">
        <f t="shared" si="2"/>
        <v>182</v>
      </c>
      <c r="O6" s="18">
        <v>0</v>
      </c>
      <c r="P6" s="17">
        <v>95</v>
      </c>
      <c r="Q6" s="17">
        <v>87</v>
      </c>
      <c r="R6" s="2"/>
      <c r="S6" s="18">
        <f t="shared" si="3"/>
        <v>0</v>
      </c>
    </row>
    <row r="7" spans="1:19" x14ac:dyDescent="0.35">
      <c r="A7" s="3">
        <v>6</v>
      </c>
      <c r="B7" s="2" t="s">
        <v>411</v>
      </c>
      <c r="C7" s="2" t="s">
        <v>412</v>
      </c>
      <c r="D7" s="20">
        <f t="shared" si="0"/>
        <v>184</v>
      </c>
      <c r="E7" s="25">
        <v>93</v>
      </c>
      <c r="F7" s="17">
        <v>91</v>
      </c>
      <c r="G7" s="18">
        <v>85</v>
      </c>
      <c r="H7" s="2"/>
      <c r="I7" s="18">
        <f t="shared" si="1"/>
        <v>85</v>
      </c>
      <c r="K7" s="3">
        <v>6</v>
      </c>
      <c r="L7" s="2" t="s">
        <v>126</v>
      </c>
      <c r="M7" s="2" t="s">
        <v>54</v>
      </c>
      <c r="N7" s="20">
        <f t="shared" si="2"/>
        <v>180</v>
      </c>
      <c r="O7" s="17">
        <v>88</v>
      </c>
      <c r="P7" s="18">
        <v>0</v>
      </c>
      <c r="Q7" s="17">
        <v>92</v>
      </c>
      <c r="R7" s="2"/>
      <c r="S7" s="18">
        <f t="shared" si="3"/>
        <v>0</v>
      </c>
    </row>
    <row r="8" spans="1:19" x14ac:dyDescent="0.35">
      <c r="A8" s="3">
        <v>7</v>
      </c>
      <c r="B8" s="2" t="s">
        <v>99</v>
      </c>
      <c r="C8" s="2" t="s">
        <v>337</v>
      </c>
      <c r="D8" s="20">
        <f t="shared" si="0"/>
        <v>183</v>
      </c>
      <c r="E8" s="18">
        <v>76</v>
      </c>
      <c r="F8" s="17">
        <v>88</v>
      </c>
      <c r="G8" s="17">
        <v>95</v>
      </c>
      <c r="H8" s="2"/>
      <c r="I8" s="18">
        <f t="shared" si="1"/>
        <v>76</v>
      </c>
      <c r="K8" s="3">
        <v>7</v>
      </c>
      <c r="L8" s="2" t="s">
        <v>10</v>
      </c>
      <c r="M8" s="2" t="s">
        <v>9</v>
      </c>
      <c r="N8" s="20">
        <f t="shared" si="2"/>
        <v>179</v>
      </c>
      <c r="O8" s="18">
        <v>0</v>
      </c>
      <c r="P8" s="17">
        <v>84</v>
      </c>
      <c r="Q8" s="17">
        <v>95</v>
      </c>
      <c r="R8" s="2"/>
      <c r="S8" s="18">
        <f t="shared" si="3"/>
        <v>0</v>
      </c>
    </row>
    <row r="9" spans="1:19" x14ac:dyDescent="0.35">
      <c r="A9" s="3">
        <v>8</v>
      </c>
      <c r="B9" s="2" t="s">
        <v>276</v>
      </c>
      <c r="C9" s="2" t="s">
        <v>348</v>
      </c>
      <c r="D9" s="20">
        <f t="shared" si="0"/>
        <v>178</v>
      </c>
      <c r="E9" s="17">
        <v>94</v>
      </c>
      <c r="F9" s="18">
        <v>56</v>
      </c>
      <c r="G9" s="17">
        <v>84</v>
      </c>
      <c r="H9" s="2"/>
      <c r="I9" s="18">
        <f t="shared" si="1"/>
        <v>56</v>
      </c>
      <c r="K9" s="3">
        <v>8</v>
      </c>
      <c r="L9" s="2" t="s">
        <v>10</v>
      </c>
      <c r="M9" s="2" t="s">
        <v>316</v>
      </c>
      <c r="N9" s="20">
        <f t="shared" si="2"/>
        <v>173</v>
      </c>
      <c r="O9" s="18">
        <v>0</v>
      </c>
      <c r="P9" s="17">
        <v>88</v>
      </c>
      <c r="Q9" s="17">
        <v>85</v>
      </c>
      <c r="R9" s="2"/>
      <c r="S9" s="18">
        <f t="shared" si="3"/>
        <v>0</v>
      </c>
    </row>
    <row r="10" spans="1:19" x14ac:dyDescent="0.35">
      <c r="A10" s="3">
        <v>9</v>
      </c>
      <c r="B10" s="2" t="s">
        <v>617</v>
      </c>
      <c r="C10" s="2" t="s">
        <v>382</v>
      </c>
      <c r="D10" s="20">
        <f t="shared" si="0"/>
        <v>176</v>
      </c>
      <c r="E10" s="18">
        <v>78</v>
      </c>
      <c r="F10" s="17">
        <v>90</v>
      </c>
      <c r="G10" s="17">
        <v>86</v>
      </c>
      <c r="H10" s="2"/>
      <c r="I10" s="18">
        <f t="shared" si="1"/>
        <v>78</v>
      </c>
      <c r="K10" s="3">
        <v>9</v>
      </c>
      <c r="L10" s="2" t="s">
        <v>710</v>
      </c>
      <c r="M10" s="2" t="s">
        <v>711</v>
      </c>
      <c r="N10" s="20">
        <f t="shared" si="2"/>
        <v>171</v>
      </c>
      <c r="O10" s="18">
        <v>0</v>
      </c>
      <c r="P10" s="17">
        <v>77</v>
      </c>
      <c r="Q10" s="17">
        <v>94</v>
      </c>
      <c r="R10" s="2"/>
      <c r="S10" s="18">
        <f t="shared" si="3"/>
        <v>0</v>
      </c>
    </row>
    <row r="11" spans="1:19" x14ac:dyDescent="0.35">
      <c r="A11" s="3">
        <v>10</v>
      </c>
      <c r="B11" s="2" t="s">
        <v>130</v>
      </c>
      <c r="C11" s="2" t="s">
        <v>330</v>
      </c>
      <c r="D11" s="20">
        <f t="shared" si="0"/>
        <v>176</v>
      </c>
      <c r="E11" s="18">
        <v>0</v>
      </c>
      <c r="F11" s="17">
        <v>94</v>
      </c>
      <c r="G11" s="17">
        <v>82</v>
      </c>
      <c r="H11" s="2"/>
      <c r="I11" s="18">
        <f t="shared" si="1"/>
        <v>0</v>
      </c>
      <c r="K11" s="3">
        <v>10</v>
      </c>
      <c r="L11" s="2" t="s">
        <v>12</v>
      </c>
      <c r="M11" s="2" t="s">
        <v>138</v>
      </c>
      <c r="N11" s="20">
        <f t="shared" si="2"/>
        <v>171</v>
      </c>
      <c r="O11" s="17">
        <v>92</v>
      </c>
      <c r="P11" s="17">
        <v>79</v>
      </c>
      <c r="Q11" s="18">
        <v>0</v>
      </c>
      <c r="R11" s="2"/>
      <c r="S11" s="18">
        <f t="shared" si="3"/>
        <v>0</v>
      </c>
    </row>
    <row r="12" spans="1:19" x14ac:dyDescent="0.35">
      <c r="A12" s="3">
        <v>11</v>
      </c>
      <c r="B12" s="2" t="s">
        <v>372</v>
      </c>
      <c r="C12" s="2" t="s">
        <v>373</v>
      </c>
      <c r="D12" s="20">
        <f t="shared" si="0"/>
        <v>171</v>
      </c>
      <c r="E12" s="17">
        <v>92</v>
      </c>
      <c r="F12" s="17">
        <v>79</v>
      </c>
      <c r="G12" s="18">
        <v>0</v>
      </c>
      <c r="H12" s="2"/>
      <c r="I12" s="18">
        <f t="shared" si="1"/>
        <v>0</v>
      </c>
      <c r="K12" s="3">
        <v>11</v>
      </c>
      <c r="L12" s="2" t="s">
        <v>110</v>
      </c>
      <c r="M12" s="2" t="s">
        <v>109</v>
      </c>
      <c r="N12" s="20">
        <f t="shared" si="2"/>
        <v>170</v>
      </c>
      <c r="O12" s="21">
        <v>83</v>
      </c>
      <c r="P12" s="18">
        <v>0</v>
      </c>
      <c r="Q12" s="17">
        <v>87</v>
      </c>
      <c r="R12" s="2"/>
      <c r="S12" s="18">
        <f t="shared" si="3"/>
        <v>0</v>
      </c>
    </row>
    <row r="13" spans="1:19" x14ac:dyDescent="0.35">
      <c r="A13" s="3">
        <v>12</v>
      </c>
      <c r="B13" s="2" t="s">
        <v>417</v>
      </c>
      <c r="C13" s="2" t="s">
        <v>401</v>
      </c>
      <c r="D13" s="20">
        <f t="shared" si="0"/>
        <v>170</v>
      </c>
      <c r="E13" s="25">
        <v>88</v>
      </c>
      <c r="F13" s="17">
        <v>82</v>
      </c>
      <c r="G13" s="18">
        <v>0</v>
      </c>
      <c r="H13" s="2"/>
      <c r="I13" s="18">
        <f t="shared" si="1"/>
        <v>0</v>
      </c>
      <c r="K13" s="3">
        <v>12</v>
      </c>
      <c r="L13" s="2" t="s">
        <v>99</v>
      </c>
      <c r="M13" s="2" t="s">
        <v>98</v>
      </c>
      <c r="N13" s="20">
        <f t="shared" si="2"/>
        <v>166</v>
      </c>
      <c r="O13" s="17">
        <v>81</v>
      </c>
      <c r="P13" s="17">
        <v>85</v>
      </c>
      <c r="Q13" s="18">
        <v>0</v>
      </c>
      <c r="R13" s="2"/>
      <c r="S13" s="18">
        <f t="shared" si="3"/>
        <v>0</v>
      </c>
    </row>
    <row r="14" spans="1:19" x14ac:dyDescent="0.35">
      <c r="A14" s="3">
        <v>13</v>
      </c>
      <c r="B14" s="2" t="s">
        <v>333</v>
      </c>
      <c r="C14" s="2" t="s">
        <v>366</v>
      </c>
      <c r="D14" s="20">
        <f t="shared" si="0"/>
        <v>165</v>
      </c>
      <c r="E14" s="18">
        <v>0</v>
      </c>
      <c r="F14" s="17">
        <v>69</v>
      </c>
      <c r="G14" s="17">
        <v>96</v>
      </c>
      <c r="H14" s="2"/>
      <c r="I14" s="18">
        <f t="shared" si="1"/>
        <v>0</v>
      </c>
      <c r="K14" s="3">
        <v>13</v>
      </c>
      <c r="L14" s="2" t="s">
        <v>712</v>
      </c>
      <c r="M14" s="2" t="s">
        <v>695</v>
      </c>
      <c r="N14" s="20">
        <f t="shared" si="2"/>
        <v>158</v>
      </c>
      <c r="O14" s="18">
        <v>0</v>
      </c>
      <c r="P14" s="17">
        <v>67</v>
      </c>
      <c r="Q14" s="17">
        <v>91</v>
      </c>
      <c r="R14" s="2"/>
      <c r="S14" s="18">
        <f t="shared" si="3"/>
        <v>0</v>
      </c>
    </row>
    <row r="15" spans="1:19" x14ac:dyDescent="0.35">
      <c r="A15" s="3">
        <v>14</v>
      </c>
      <c r="B15" s="2" t="s">
        <v>483</v>
      </c>
      <c r="C15" s="2" t="s">
        <v>339</v>
      </c>
      <c r="D15" s="20">
        <f t="shared" si="0"/>
        <v>164</v>
      </c>
      <c r="E15" s="18">
        <v>0</v>
      </c>
      <c r="F15" s="17">
        <v>83</v>
      </c>
      <c r="G15" s="17">
        <v>81</v>
      </c>
      <c r="H15" s="2"/>
      <c r="I15" s="18">
        <f t="shared" si="1"/>
        <v>0</v>
      </c>
      <c r="K15" s="3"/>
      <c r="L15" s="2"/>
      <c r="M15" s="2"/>
      <c r="N15" s="17"/>
      <c r="O15" s="17"/>
      <c r="P15" s="17"/>
      <c r="Q15" s="18"/>
      <c r="R15" s="2"/>
      <c r="S15" s="18"/>
    </row>
    <row r="16" spans="1:19" x14ac:dyDescent="0.35">
      <c r="A16" s="3">
        <v>15</v>
      </c>
      <c r="B16" s="2" t="s">
        <v>203</v>
      </c>
      <c r="C16" s="2" t="s">
        <v>379</v>
      </c>
      <c r="D16" s="20">
        <f t="shared" si="0"/>
        <v>164</v>
      </c>
      <c r="E16" s="18">
        <v>0</v>
      </c>
      <c r="F16" s="17">
        <v>76</v>
      </c>
      <c r="G16" s="17">
        <v>88</v>
      </c>
      <c r="H16" s="2"/>
      <c r="I16" s="18">
        <f t="shared" si="1"/>
        <v>0</v>
      </c>
      <c r="K16" s="7"/>
      <c r="N16" s="33"/>
      <c r="O16" s="33"/>
      <c r="P16" s="33"/>
      <c r="Q16" s="35"/>
      <c r="S16" s="35"/>
    </row>
    <row r="17" spans="1:19" x14ac:dyDescent="0.35">
      <c r="A17" s="3">
        <v>16</v>
      </c>
      <c r="B17" s="2" t="s">
        <v>8</v>
      </c>
      <c r="C17" s="2" t="s">
        <v>426</v>
      </c>
      <c r="D17" s="20">
        <f t="shared" si="0"/>
        <v>162</v>
      </c>
      <c r="E17" s="17">
        <v>89</v>
      </c>
      <c r="F17" s="17">
        <v>73</v>
      </c>
      <c r="G17" s="18">
        <v>0</v>
      </c>
      <c r="H17" s="2"/>
      <c r="I17" s="18">
        <f t="shared" si="1"/>
        <v>0</v>
      </c>
      <c r="K17" s="7"/>
      <c r="N17" s="33"/>
      <c r="O17" s="33"/>
      <c r="P17" s="33"/>
      <c r="Q17" s="35"/>
      <c r="S17" s="35"/>
    </row>
    <row r="18" spans="1:19" x14ac:dyDescent="0.35">
      <c r="A18" s="3">
        <v>17</v>
      </c>
      <c r="B18" s="2" t="s">
        <v>377</v>
      </c>
      <c r="C18" s="2" t="s">
        <v>378</v>
      </c>
      <c r="D18" s="20">
        <f t="shared" si="0"/>
        <v>161</v>
      </c>
      <c r="E18" s="17">
        <v>72</v>
      </c>
      <c r="F18" s="18">
        <v>68</v>
      </c>
      <c r="G18" s="17">
        <v>89</v>
      </c>
      <c r="H18" s="2"/>
      <c r="I18" s="18">
        <f t="shared" si="1"/>
        <v>68</v>
      </c>
      <c r="K18" s="7"/>
      <c r="N18" s="33"/>
      <c r="O18" s="33"/>
      <c r="P18" s="33"/>
      <c r="Q18" s="35"/>
      <c r="S18" s="35"/>
    </row>
    <row r="19" spans="1:19" x14ac:dyDescent="0.35">
      <c r="A19" s="3">
        <v>18</v>
      </c>
      <c r="B19" s="2" t="s">
        <v>413</v>
      </c>
      <c r="C19" s="2" t="s">
        <v>474</v>
      </c>
      <c r="D19" s="20">
        <f t="shared" si="0"/>
        <v>161</v>
      </c>
      <c r="E19" s="17">
        <v>86</v>
      </c>
      <c r="F19" s="17">
        <v>75</v>
      </c>
      <c r="G19" s="18">
        <v>0</v>
      </c>
      <c r="H19" s="2"/>
      <c r="I19" s="18">
        <f t="shared" si="1"/>
        <v>0</v>
      </c>
      <c r="K19" s="7"/>
      <c r="N19" s="33"/>
      <c r="O19" s="36"/>
      <c r="P19" s="33"/>
      <c r="Q19" s="35"/>
      <c r="S19" s="35"/>
    </row>
    <row r="20" spans="1:19" x14ac:dyDescent="0.35">
      <c r="A20" s="3">
        <v>19</v>
      </c>
      <c r="B20" s="2" t="s">
        <v>465</v>
      </c>
      <c r="C20" s="2" t="s">
        <v>466</v>
      </c>
      <c r="D20" s="20">
        <f t="shared" si="0"/>
        <v>155</v>
      </c>
      <c r="E20" s="17">
        <v>68</v>
      </c>
      <c r="F20" s="18">
        <v>0</v>
      </c>
      <c r="G20" s="17">
        <v>87</v>
      </c>
      <c r="H20" s="2"/>
      <c r="I20" s="18">
        <f t="shared" si="1"/>
        <v>0</v>
      </c>
      <c r="K20" s="7"/>
      <c r="N20" s="33"/>
      <c r="O20" s="33"/>
      <c r="P20" s="33"/>
      <c r="Q20" s="35"/>
      <c r="S20" s="35"/>
    </row>
    <row r="21" spans="1:19" x14ac:dyDescent="0.35">
      <c r="A21" s="3">
        <v>20</v>
      </c>
      <c r="B21" s="2" t="s">
        <v>130</v>
      </c>
      <c r="C21" s="2" t="s">
        <v>309</v>
      </c>
      <c r="D21" s="20">
        <f t="shared" si="0"/>
        <v>153</v>
      </c>
      <c r="E21" s="17">
        <v>82</v>
      </c>
      <c r="F21" s="17">
        <v>71</v>
      </c>
      <c r="G21" s="18">
        <v>0</v>
      </c>
      <c r="H21" s="2"/>
      <c r="I21" s="18">
        <f t="shared" si="1"/>
        <v>0</v>
      </c>
      <c r="K21" s="7"/>
      <c r="N21" s="33"/>
      <c r="O21" s="36"/>
      <c r="P21" s="33"/>
      <c r="Q21" s="35"/>
      <c r="S21" s="35"/>
    </row>
    <row r="22" spans="1:19" x14ac:dyDescent="0.35">
      <c r="A22" s="3">
        <v>21</v>
      </c>
      <c r="B22" s="2" t="s">
        <v>475</v>
      </c>
      <c r="C22" s="2" t="s">
        <v>476</v>
      </c>
      <c r="D22" s="20">
        <f t="shared" si="0"/>
        <v>151</v>
      </c>
      <c r="E22" s="17">
        <v>84</v>
      </c>
      <c r="F22" s="17">
        <v>67</v>
      </c>
      <c r="G22" s="18">
        <v>0</v>
      </c>
      <c r="H22" s="2"/>
      <c r="I22" s="18">
        <f t="shared" si="1"/>
        <v>0</v>
      </c>
      <c r="K22" s="7"/>
      <c r="N22" s="33"/>
      <c r="O22" s="36"/>
      <c r="P22" s="33"/>
      <c r="Q22" s="35"/>
      <c r="S22" s="35"/>
    </row>
    <row r="23" spans="1:19" x14ac:dyDescent="0.35">
      <c r="A23" s="3">
        <v>22</v>
      </c>
      <c r="B23" s="2" t="s">
        <v>310</v>
      </c>
      <c r="C23" s="2" t="s">
        <v>374</v>
      </c>
      <c r="D23" s="20">
        <f t="shared" si="0"/>
        <v>150</v>
      </c>
      <c r="E23" s="17">
        <v>69</v>
      </c>
      <c r="F23" s="17">
        <v>81</v>
      </c>
      <c r="G23" s="18">
        <v>0</v>
      </c>
      <c r="H23" s="2"/>
      <c r="I23" s="18">
        <f t="shared" si="1"/>
        <v>0</v>
      </c>
      <c r="K23" s="7"/>
      <c r="N23" s="33"/>
      <c r="O23" s="36"/>
      <c r="P23" s="33"/>
      <c r="Q23" s="35"/>
      <c r="S23" s="35"/>
    </row>
    <row r="24" spans="1:19" x14ac:dyDescent="0.35">
      <c r="A24" s="3">
        <v>23</v>
      </c>
      <c r="B24" s="2" t="s">
        <v>114</v>
      </c>
      <c r="C24" s="2" t="s">
        <v>368</v>
      </c>
      <c r="D24" s="20">
        <f t="shared" si="0"/>
        <v>149</v>
      </c>
      <c r="E24" s="17">
        <v>77</v>
      </c>
      <c r="F24" s="17">
        <v>72</v>
      </c>
      <c r="G24" s="18">
        <v>0</v>
      </c>
      <c r="H24" s="2"/>
      <c r="I24" s="18">
        <f t="shared" si="1"/>
        <v>0</v>
      </c>
      <c r="K24" s="7"/>
      <c r="N24" s="33"/>
      <c r="O24" s="36"/>
      <c r="P24" s="33"/>
      <c r="Q24" s="35"/>
      <c r="S24" s="35"/>
    </row>
    <row r="25" spans="1:19" x14ac:dyDescent="0.35">
      <c r="A25" s="3">
        <v>24</v>
      </c>
      <c r="B25" s="2" t="s">
        <v>169</v>
      </c>
      <c r="C25" s="2" t="s">
        <v>340</v>
      </c>
      <c r="D25" s="20">
        <f t="shared" si="0"/>
        <v>145</v>
      </c>
      <c r="E25" s="17">
        <v>67</v>
      </c>
      <c r="F25" s="17">
        <v>78</v>
      </c>
      <c r="G25" s="18">
        <v>0</v>
      </c>
      <c r="H25" s="2"/>
      <c r="I25" s="18">
        <f t="shared" si="1"/>
        <v>0</v>
      </c>
      <c r="K25" s="7"/>
      <c r="N25" s="33"/>
      <c r="O25" s="36"/>
      <c r="P25" s="33"/>
      <c r="Q25" s="35"/>
      <c r="S25" s="35"/>
    </row>
    <row r="26" spans="1:19" x14ac:dyDescent="0.35">
      <c r="A26" s="3">
        <v>25</v>
      </c>
      <c r="B26" s="2" t="s">
        <v>291</v>
      </c>
      <c r="C26" s="2" t="s">
        <v>370</v>
      </c>
      <c r="D26" s="20">
        <f t="shared" si="0"/>
        <v>143</v>
      </c>
      <c r="E26" s="17">
        <v>80</v>
      </c>
      <c r="F26" s="17">
        <v>63</v>
      </c>
      <c r="G26" s="18">
        <v>0</v>
      </c>
      <c r="H26" s="2"/>
      <c r="I26" s="18">
        <f t="shared" si="1"/>
        <v>0</v>
      </c>
      <c r="K26" s="7"/>
      <c r="N26" s="33"/>
      <c r="O26" s="33"/>
      <c r="P26" s="36"/>
      <c r="Q26" s="35"/>
      <c r="S26" s="35"/>
    </row>
    <row r="27" spans="1:19" x14ac:dyDescent="0.35">
      <c r="A27" s="3">
        <v>26</v>
      </c>
      <c r="B27" s="2" t="s">
        <v>310</v>
      </c>
      <c r="C27" s="2" t="s">
        <v>369</v>
      </c>
      <c r="D27" s="20">
        <f t="shared" si="0"/>
        <v>143</v>
      </c>
      <c r="E27" s="17">
        <v>73</v>
      </c>
      <c r="F27" s="17">
        <v>70</v>
      </c>
      <c r="G27" s="18">
        <v>0</v>
      </c>
      <c r="H27" s="2"/>
      <c r="I27" s="18">
        <f t="shared" si="1"/>
        <v>0</v>
      </c>
      <c r="K27" s="7"/>
      <c r="N27" s="33"/>
      <c r="O27" s="33"/>
      <c r="P27" s="36"/>
      <c r="Q27" s="35"/>
      <c r="S27" s="35"/>
    </row>
    <row r="28" spans="1:19" x14ac:dyDescent="0.35">
      <c r="A28" s="3">
        <v>27</v>
      </c>
      <c r="B28" s="2" t="s">
        <v>85</v>
      </c>
      <c r="C28" s="2" t="s">
        <v>428</v>
      </c>
      <c r="D28" s="20">
        <f t="shared" si="0"/>
        <v>142</v>
      </c>
      <c r="E28" s="17">
        <v>75</v>
      </c>
      <c r="F28" s="18">
        <v>0</v>
      </c>
      <c r="G28" s="17">
        <v>67</v>
      </c>
      <c r="H28" s="2"/>
      <c r="I28" s="18">
        <f t="shared" si="1"/>
        <v>0</v>
      </c>
      <c r="K28" s="7"/>
      <c r="N28" s="33"/>
      <c r="O28" s="36"/>
      <c r="P28" s="33"/>
      <c r="Q28" s="35"/>
      <c r="S28" s="35"/>
    </row>
    <row r="29" spans="1:19" x14ac:dyDescent="0.35">
      <c r="A29" s="3">
        <v>29</v>
      </c>
      <c r="B29" s="2" t="s">
        <v>346</v>
      </c>
      <c r="C29" s="2" t="s">
        <v>347</v>
      </c>
      <c r="D29" s="20">
        <f t="shared" si="0"/>
        <v>139</v>
      </c>
      <c r="E29" s="18">
        <v>0</v>
      </c>
      <c r="F29" s="17">
        <v>62</v>
      </c>
      <c r="G29" s="17">
        <v>77</v>
      </c>
      <c r="H29" s="2"/>
      <c r="I29" s="18">
        <f t="shared" si="1"/>
        <v>0</v>
      </c>
    </row>
    <row r="30" spans="1:19" x14ac:dyDescent="0.35">
      <c r="A30" s="3">
        <v>30</v>
      </c>
      <c r="B30" s="2" t="s">
        <v>391</v>
      </c>
      <c r="C30" s="2" t="s">
        <v>392</v>
      </c>
      <c r="D30" s="20">
        <f t="shared" si="0"/>
        <v>133</v>
      </c>
      <c r="E30" s="18">
        <v>0</v>
      </c>
      <c r="F30" s="17">
        <v>60</v>
      </c>
      <c r="G30" s="17">
        <v>73</v>
      </c>
      <c r="H30" s="2"/>
      <c r="I30" s="18">
        <f t="shared" si="1"/>
        <v>0</v>
      </c>
    </row>
    <row r="31" spans="1:19" x14ac:dyDescent="0.35">
      <c r="A31" s="3"/>
      <c r="B31" s="2"/>
      <c r="C31" s="2"/>
      <c r="D31" s="17"/>
      <c r="E31" s="17"/>
      <c r="F31" s="18"/>
      <c r="G31" s="17"/>
      <c r="H31" s="2"/>
      <c r="I31" s="18"/>
    </row>
    <row r="32" spans="1:19" x14ac:dyDescent="0.35">
      <c r="A32" s="7"/>
      <c r="D32" s="33"/>
      <c r="E32" s="33"/>
      <c r="F32" s="35"/>
      <c r="G32" s="33"/>
      <c r="I32" s="35"/>
    </row>
    <row r="33" spans="1:9" x14ac:dyDescent="0.35">
      <c r="A33" s="7"/>
      <c r="D33" s="33"/>
      <c r="E33" s="33"/>
      <c r="F33" s="33"/>
      <c r="G33" s="35"/>
      <c r="I33" s="35"/>
    </row>
    <row r="34" spans="1:9" x14ac:dyDescent="0.35">
      <c r="A34" s="7"/>
      <c r="D34" s="33"/>
      <c r="E34" s="36"/>
      <c r="F34" s="33"/>
      <c r="G34" s="35"/>
      <c r="I34" s="35"/>
    </row>
    <row r="35" spans="1:9" x14ac:dyDescent="0.35">
      <c r="A35" s="7"/>
      <c r="D35" s="33"/>
      <c r="E35" s="35"/>
      <c r="F35" s="33"/>
      <c r="G35" s="33"/>
      <c r="I35" s="35"/>
    </row>
    <row r="36" spans="1:9" x14ac:dyDescent="0.35">
      <c r="A36" s="7"/>
      <c r="D36" s="33"/>
      <c r="E36" s="33"/>
      <c r="F36" s="33"/>
      <c r="G36" s="35"/>
      <c r="I36" s="35"/>
    </row>
    <row r="37" spans="1:9" x14ac:dyDescent="0.35">
      <c r="A37" s="7"/>
      <c r="D37" s="33"/>
      <c r="E37" s="35"/>
      <c r="F37" s="33"/>
      <c r="G37" s="33"/>
      <c r="I37" s="35"/>
    </row>
    <row r="38" spans="1:9" x14ac:dyDescent="0.35">
      <c r="A38" s="7"/>
      <c r="D38" s="33"/>
      <c r="E38" s="36"/>
      <c r="F38" s="33"/>
      <c r="G38" s="35"/>
      <c r="I38" s="35"/>
    </row>
    <row r="39" spans="1:9" x14ac:dyDescent="0.35">
      <c r="A39" s="7"/>
      <c r="D39" s="33"/>
      <c r="E39" s="33"/>
      <c r="F39" s="33"/>
      <c r="G39" s="35"/>
      <c r="I39" s="35"/>
    </row>
  </sheetData>
  <sortState xmlns:xlrd2="http://schemas.microsoft.com/office/spreadsheetml/2017/richdata2" ref="L2:S29">
    <sortCondition descending="1" ref="N2:N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40+ NBuggy</vt:lpstr>
      <vt:lpstr>40+ EBuggy</vt:lpstr>
      <vt:lpstr>40+ NTruck</vt:lpstr>
      <vt:lpstr>40+ ETruck</vt:lpstr>
      <vt:lpstr>Sport NBuggy</vt:lpstr>
      <vt:lpstr>Sport EBuggy</vt:lpstr>
      <vt:lpstr>Sport NTruck</vt:lpstr>
      <vt:lpstr>Sport ETruck</vt:lpstr>
      <vt:lpstr>Int NBuggy</vt:lpstr>
      <vt:lpstr>Int EBuggy</vt:lpstr>
      <vt:lpstr>Int NTruck</vt:lpstr>
      <vt:lpstr>Int ETruck</vt:lpstr>
      <vt:lpstr>Pro NBuggy</vt:lpstr>
      <vt:lpstr>Pro EBuggy</vt:lpstr>
      <vt:lpstr>Pro NTruck</vt:lpstr>
      <vt:lpstr>Pro ETruck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 jackson</dc:creator>
  <cp:lastModifiedBy>levi jackson</cp:lastModifiedBy>
  <dcterms:created xsi:type="dcterms:W3CDTF">2025-03-31T19:42:21Z</dcterms:created>
  <dcterms:modified xsi:type="dcterms:W3CDTF">2025-09-10T21:42:11Z</dcterms:modified>
</cp:coreProperties>
</file>